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rva.matyas\Downloads\"/>
    </mc:Choice>
  </mc:AlternateContent>
  <xr:revisionPtr revIDLastSave="0" documentId="8_{9C9C90AC-409B-4BFC-98D7-F3FB91B1221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NBA Cso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E127" i="1"/>
  <c r="E124" i="1"/>
  <c r="E120" i="1"/>
  <c r="E116" i="1"/>
  <c r="E115" i="1"/>
  <c r="E114" i="1"/>
  <c r="E113" i="1"/>
  <c r="E108" i="1"/>
  <c r="E107" i="1"/>
  <c r="E104" i="1"/>
  <c r="E102" i="1"/>
  <c r="E101" i="1"/>
  <c r="E97" i="1"/>
  <c r="E96" i="1"/>
  <c r="E95" i="1"/>
  <c r="E89" i="1"/>
  <c r="E87" i="1"/>
  <c r="E86" i="1"/>
  <c r="E81" i="1"/>
  <c r="E77" i="1"/>
  <c r="E73" i="1"/>
  <c r="E69" i="1"/>
  <c r="E66" i="1"/>
  <c r="E60" i="1"/>
  <c r="E57" i="1"/>
  <c r="E55" i="1"/>
  <c r="E54" i="1"/>
  <c r="E53" i="1"/>
  <c r="E52" i="1"/>
  <c r="E44" i="1"/>
  <c r="E41" i="1"/>
  <c r="E40" i="1"/>
  <c r="E35" i="1"/>
  <c r="E25" i="1"/>
  <c r="E21" i="1"/>
  <c r="E18" i="1"/>
  <c r="E13" i="1"/>
  <c r="E12" i="1"/>
  <c r="E10" i="1"/>
  <c r="E4" i="1"/>
  <c r="E2" i="1" s="1"/>
  <c r="G2" i="1"/>
  <c r="C2" i="1"/>
  <c r="D2" i="1" l="1"/>
</calcChain>
</file>

<file path=xl/sharedStrings.xml><?xml version="1.0" encoding="utf-8"?>
<sst xmlns="http://schemas.openxmlformats.org/spreadsheetml/2006/main" count="264" uniqueCount="169">
  <si>
    <t>Esemény</t>
  </si>
  <si>
    <t>Eredmény</t>
  </si>
  <si>
    <t>Találati arány</t>
  </si>
  <si>
    <t>-</t>
  </si>
  <si>
    <t>Tét (átlag)</t>
  </si>
  <si>
    <t>Tét (összes)</t>
  </si>
  <si>
    <t>Odds (átlag)</t>
  </si>
  <si>
    <t>Tétegység: 10 000 Ft</t>
  </si>
  <si>
    <t>2025.02.01.</t>
  </si>
  <si>
    <t>Hornets - Clippers: Over 202,5 p;  76ers - Nuggets: Nuggets -3,5 p</t>
  </si>
  <si>
    <t>Spurs - Bucks: D. Lillard under 25,5 p; Pelicans - Celtics: Celtics W</t>
  </si>
  <si>
    <t>Pelicans - Celtics: J. Tatum 25+ points, 9+ rebounds, 4+ 3pts</t>
  </si>
  <si>
    <t>76ers - Nuggets: R. Westbrook dupla-duplát ér el; Pelicans - Celtics: J. Tatum dupla duplát ér el</t>
  </si>
  <si>
    <t>76ers - Nuggets: N. Jokic 25+ points, 11+ assists, 14+ rebounds</t>
  </si>
  <si>
    <t>Pistons - Mavs: K. Irving 25+ points, D. Gafford 11+ rebounds, K. Thompson 3+ 3pts</t>
  </si>
  <si>
    <t>Horntes - Clippers: Clippers 1. félidő W; Pistons - Mavs: C. Cunningham dupla-duplát ér el</t>
  </si>
  <si>
    <t>2025.02.02.</t>
  </si>
  <si>
    <t>Thunder - Kings: S. Gilgeous-Alexander under 33,5 p; D. Sabonis under 17,5 p</t>
  </si>
  <si>
    <t>Knicks - Lakers: Under 26,5 p; Thunder - Kings: D. Fox 22+ points, D. Sabonis 16+ rebounds and 7+ assists</t>
  </si>
  <si>
    <t>Timberwolves - Wizards: A. Edwards under 6,5  rebounds; Thunder - Kings: Thunder W</t>
  </si>
  <si>
    <t>Knicks - Lakers: J. Hart dupla-duplát ér el</t>
  </si>
  <si>
    <t>Timberwolves - Wizards: R. Gobert under 12,5 p</t>
  </si>
  <si>
    <t>Jazz - Magic: Magic W, Under 223,5 p</t>
  </si>
  <si>
    <t>Pacers - Hawks: T. Young under 23,5 p; Hornets - Nuggets: Nuggets W</t>
  </si>
  <si>
    <t>Atletico Madrid - Mallorca: Atletico Madrid W; FC Barcelona - Deportivo Alaves: 1. félidő over 1 gól</t>
  </si>
  <si>
    <t>AC Milan - Inter Milan: 1. félidő over 0,5 gól;  Pistons - Bulls: Pistons W</t>
  </si>
  <si>
    <t>Cavs - Mavs: D. Mitchell 25+ points, D. Garland 8+ assists, J. Allen 12+ rebounds</t>
  </si>
  <si>
    <t>2025.02.02.-03.</t>
  </si>
  <si>
    <t>Cavs - Mavs: Under 244 p; Bucks - Grizzlies: Under 251 p</t>
  </si>
  <si>
    <t>Pistons - Bulls: C. Cunningham under 28,5 p; 76ers - Celtics: Celtics W</t>
  </si>
  <si>
    <t>2025.02.03.</t>
  </si>
  <si>
    <t>Raptors - Clippers: J. Harden 24+ points and 10+ assists, I. Zubac 12+ rebounds</t>
  </si>
  <si>
    <t>Bucks - Grizzlies: D. Lillard under 7,5 assists; Raptors - Clipers: I. Zubac dupla-duplát ér el</t>
  </si>
  <si>
    <t>76ers - Celtics: K. Porzingis under 18,5 p</t>
  </si>
  <si>
    <t>76ers - Celtics: J. Tatum 25+ points, 9+ rebouds, 4+ 3pts</t>
  </si>
  <si>
    <t>2025.02.04.</t>
  </si>
  <si>
    <t>Knicks - Rockets: J. Brunson under 25,5 p; Grizzlies - Spurs: Grizzlies +2,5 p</t>
  </si>
  <si>
    <t>Trail Blazers - Suns: Suns W; Warriors - Magic: A. Wiggins over 4,5 rebounds</t>
  </si>
  <si>
    <t>Nuggets - Pelicans: N. Jokic 28+ points, 11+ assists, 14+ rebounds; Timberwolves - Kings: A. Edwards under 6,5 rebounds</t>
  </si>
  <si>
    <t>Grizzlies - Spurs: Under 248 points; Timberwolves - Kings: Timberwolves W</t>
  </si>
  <si>
    <t>2025.02.05.</t>
  </si>
  <si>
    <t>Raptors - Knicks: J. Hart under 15,5 p; 76ers - Mavs: D. Gafford over 9,5 rebounds</t>
  </si>
  <si>
    <t>Clippers - Lakers: J. Harden 25+ points, L. James 25+ points; Cavaliers - Celtics: J. Tatum 25+ points, 6+ assists, 4+ 3pts</t>
  </si>
  <si>
    <t>Cavaliers - Celtics: J. Tatum 24+ points; Clippes - Lakers: I. Zubac dupla-duplát ér el</t>
  </si>
  <si>
    <t>Nets - Rockets: Rockets W; Rockets over 107,5 p</t>
  </si>
  <si>
    <t>Nets - Rockets: A. Senguen dupla-duplát ér el</t>
  </si>
  <si>
    <t>2025.02.06.</t>
  </si>
  <si>
    <t>Timberwolves - Bulls: A. Edwards 30+ points, 7+ assists, 4+ 3pts</t>
  </si>
  <si>
    <t>Nuggets - Pelicans: Z. Williamson under 23,5 p; Timberwolves - Bulls: R. Gobert under 12,5 p</t>
  </si>
  <si>
    <t>Hornets - Bucks: G. Antetokounmpo 30+ points,14+ rebounds, D. Lillard 4+ 3pts; Nuggets - Pelicans: N. Jokic 30+ points, 14+ rebounds, M. Porter Jr. 3+ 3pts</t>
  </si>
  <si>
    <t>Hawks - Spurs: Under 247,5 p; V. Wembanyama over 2,5 3pts</t>
  </si>
  <si>
    <t>10,000 Ft</t>
  </si>
  <si>
    <t>Hawks - Spurs: V. Wembanyama over 23,5 p</t>
  </si>
  <si>
    <t>2025.02.07.</t>
  </si>
  <si>
    <t>Clippers - Pacers: J. Harden over 21,5 p; Timberwolves - Rockets: A. Edwards 3+ 3pts</t>
  </si>
  <si>
    <t>Celtics - Mavs: J. Tatum 25+ points, 6+ assists, 4+ 3pts; Lakers - Warriors: S. Curry under 27,5 p</t>
  </si>
  <si>
    <t>Celtics - Mavs: 1. félidő Celtics W; Clippers - Pacesr: I. Zubac under 14,5 p</t>
  </si>
  <si>
    <t>Celtics - Mavericks: K. Porzingis under 19,5 p</t>
  </si>
  <si>
    <t>2025.02.08.</t>
  </si>
  <si>
    <t>Hornets - Spurs: 1. félidő Spurs W; Wizards - Cavaliers: Wizards under 110,5 p</t>
  </si>
  <si>
    <t>Hornets - Spurs: V. Wembanyama 3+ blocks; Hawks - Bucks: Bucks W</t>
  </si>
  <si>
    <t>Hawks - Bucks: G. Antetokounmpo 30+ points, 14+ rebounds, D. Lillard 4+ 3pts; Thunder - Raptors: S. Gilgeous-Alexander 30+ points, 6+ assists, I. Hartenstein 11+ rebounds</t>
  </si>
  <si>
    <t>Pistons - 76ers: J. Embiid dupla-duplát ér el; Real Madrid - Atletico Madrid: 1. félidő over 0,5 gól</t>
  </si>
  <si>
    <t>Bulls - Warriors: S. Curry under 2,5 p; Grizzlies - Thunder: L. Dort under 9,5 p</t>
  </si>
  <si>
    <t>Mavs - Rockets: P. Washington under 14,5 p, A. Sengun under 18,5 p</t>
  </si>
  <si>
    <t>Mavs - Rockets: K. Irving 25+ points, 3+ 3pts, D. Gafford 9+ rebounds</t>
  </si>
  <si>
    <t>2025.02.08-09.</t>
  </si>
  <si>
    <t>Knicks - Celtics: Celtics W; Real Madrid - Atletico Madrid: 1. félidő over 0,5 gól</t>
  </si>
  <si>
    <t>2025.02.09.</t>
  </si>
  <si>
    <t>Bucks - 76ers: J. Embiid under 28,5 p, B Portis under 18,5 p; Pistons - Hornets: Pistons W</t>
  </si>
  <si>
    <t>Pistons - Hornets: L. Ball under 26,5 p; Rockets - Raptors: A. Sengun under 21,5 p</t>
  </si>
  <si>
    <t>Bucks - 76ers: T. Maxey 30+ points, 4+ 3pts, J. Embiid 11+ rebounds</t>
  </si>
  <si>
    <t>2025.02.11.</t>
  </si>
  <si>
    <t>Bucks - Warriors: S. Curry under 28,5 p; Wizards - Spurs: V. Wembanyama over 2,5 3pts</t>
  </si>
  <si>
    <t>Cavs - Timberwolves: R. Gobert under 12,5 p, N. Reid under 18,5 p</t>
  </si>
  <si>
    <t>Heat - Celtics: J. Tatum 25+ points, 8+ rebounds, 4+ 3pts; Nuggets - Trail Blazers: N. Jokic 28+ points, 11+ assists, 13+ rebounds</t>
  </si>
  <si>
    <t>Wizards - Spurs: V. Wembanyama over 3,5 blocks; Thunder - Pelicans: S. Gilgeous-Alexander over 1,5 3pts</t>
  </si>
  <si>
    <t>2025.02.11.-12.</t>
  </si>
  <si>
    <t>Celtic FC - Bayern München: Bayern München W; Wizards - Spurs: 1. félidő Spurs W</t>
  </si>
  <si>
    <t>2025.02.12.</t>
  </si>
  <si>
    <t>Suns - Grizzlies: D. Booker 30+ points, J. Jackson Jr. 20+ points</t>
  </si>
  <si>
    <t>Pacers - Knicks: J. Hart under 15,5 p; Suns - Grizzlies: Grizzlies -2,5 p</t>
  </si>
  <si>
    <t>Bulls - Pistons: C. Cunningham over 10,5 assists; Pacers - Knicks: K. Towns 22+ points</t>
  </si>
  <si>
    <t>2025.02.13.</t>
  </si>
  <si>
    <t>Celtics - Spurs: V. Wembanyama over 2,5 blocks; Nets - 76ers: T. Maxey over 29,5 p</t>
  </si>
  <si>
    <t>Knicks - Hawks: J. Hart under 16,5 p; Timberwolves - Bucks: A. Edwards over 3,5 3pts</t>
  </si>
  <si>
    <t>Raptors - Cavs: Under 244 p; Thunder - Heat: S. Gilgeous-Alexander over 1,5 3pts</t>
  </si>
  <si>
    <t>Thunder - Heat: S. Gilgeous-Alexander 30+ points, 6+ assists, 3+ 3pts; Nuggets - Trail Blazers: N. Jokic 29+ points, 12+ rebounds, 10+ assists, Nuggets W</t>
  </si>
  <si>
    <t>Mavs - Warriors: S. Curry under 28,5 p; Jazz - Lakers: Lakers W</t>
  </si>
  <si>
    <t>2025.02.14.</t>
  </si>
  <si>
    <t>Mavs - Heat: T. Herro 21+ points; Jazz - Clippers: Clippers W</t>
  </si>
  <si>
    <t>Timberwolves - Thunder: L. Dort under 8,5 p, A. Edwards under 30,5 p</t>
  </si>
  <si>
    <t>Timberwolves - Thunder: S. Gilgeous- Alexander 30+ points, 6+ assists, 2+ 3pts</t>
  </si>
  <si>
    <t>Pelicans - Kings: D. Sabonis tripla-duplát ér el</t>
  </si>
  <si>
    <t>Rockets - Warriors: G. Green under 23,5 p; Pelicans - Kings: Z. Williamson under 24,5 p</t>
  </si>
  <si>
    <t>Rockets - Warriors: Over 209,5 p, Warriors +12,5 p</t>
  </si>
  <si>
    <t>2025.02.15-16.</t>
  </si>
  <si>
    <t>Man City - Newcastle: Man City W vag döntetlen; Liverpool - Wolverhampton: Liverpool -1,5</t>
  </si>
  <si>
    <t>2025.02.15-17.</t>
  </si>
  <si>
    <t>A. Madrid - RC Celta: A. Madrid W; FC Barcelona - Rayo Vallecano: FC Barcelona W</t>
  </si>
  <si>
    <t>2025.02.17.</t>
  </si>
  <si>
    <t>NBA ALL-STAR: Chucks Global Stars - Kennys Young Stars: Chucks Global Stars W; Candaces Rising Stars: Team Shaq Ogs: Team Shaq Ogs W</t>
  </si>
  <si>
    <t>2025.02.17-18.</t>
  </si>
  <si>
    <t>FC Barcelona - Rayo Vallecano: FC Barcelona -1,5 hendikep; Bayern München - Celtic: Bayern München W</t>
  </si>
  <si>
    <t>2025.02.18-20.</t>
  </si>
  <si>
    <t>Lakers - Hornets: L. James over 7,5 rebounds; Bayern München - Celtic FC: Bayern München W</t>
  </si>
  <si>
    <t>2025.02.19-20.</t>
  </si>
  <si>
    <t>Real Madrid - Manchester City: Real Madrid W vagy döntetlen; Lakers - Hornets: Over 214,5 p</t>
  </si>
  <si>
    <t>2025.02.20.</t>
  </si>
  <si>
    <t>Lakers - Hornets: L. Doncic dupla-duplát ér el</t>
  </si>
  <si>
    <t>2025.02.20-21.</t>
  </si>
  <si>
    <t>Lakers - Hornets: L. James tripla-duplát ér el; 76ers - Celtics: Celtics W</t>
  </si>
  <si>
    <t>Lakers - Hornets: L. James 8+ rebounds</t>
  </si>
  <si>
    <t>2025.02.21.</t>
  </si>
  <si>
    <t>Pacers - Grizzlies: Under 259,5 p; Hakws - Magic: T. Young under 27,5 p</t>
  </si>
  <si>
    <t>76ers - Celtics: J. Tatum 27+ points, 6+ assists, 8+ rebounds; Bucks - Clippers: G. Antetokounmpo 30+ points, 13+ rebounds, D. Lillard 4+ 3pts</t>
  </si>
  <si>
    <t>Knicks - Bulls: J. Hart under 16,5 p; Nets - Cavaliers: Cavaliers W</t>
  </si>
  <si>
    <t>76ers - Celtics: Celtics W; Bucks - Clippers: I. Zubac 11+ rebounds</t>
  </si>
  <si>
    <t>Nuggets - Hornets: 1. félidő Nuggets W; Knicks - Bulls: K. Towns under 27,5 p</t>
  </si>
  <si>
    <t>2025.02.22.</t>
  </si>
  <si>
    <t>Cavs - Knicks: Cavs W; K. Towns under 25,5 p</t>
  </si>
  <si>
    <t>Cavs - Knicks: J. Allen over 10,5 rebounds; Wizards - Bucks: Bucks W</t>
  </si>
  <si>
    <t>Wizards - Bucks: G. Antetokounmpo tripla-duplát ér el; Rockets - Timberwolves: J. Green 20+ points, A. Edwards 30+ points</t>
  </si>
  <si>
    <t>Rockets - Timberwolves: R. Gobert under 13,5 p; Jazz - Thunder: S. Gilgeous-Alexander 30+ points, 3+ 3pts, I. Hartenstein 10+ rebounds</t>
  </si>
  <si>
    <t>2025.02.22.-23.</t>
  </si>
  <si>
    <t>Arsenal - West Ham: Arsenal W; Jazz - Rockets: Rockets W</t>
  </si>
  <si>
    <t>2025.02.23.</t>
  </si>
  <si>
    <t>Nuggets - Lakers: Nuggets W, Under 248,5 p</t>
  </si>
  <si>
    <t>Nuggets - Lakers: L. Doncic dupla-duplát ér el</t>
  </si>
  <si>
    <t>Man City - Liverpool: 1. félidő over 3,5 szöglet; Real Madrid - Girona FC: Real Madrid W</t>
  </si>
  <si>
    <t>Nuggets - Lakers: L.James over 6,5 rebounds, R. Westbrook over 3,5 rebounds</t>
  </si>
  <si>
    <t>Nuggets - Lakers: L. James tripla-duplát ér el</t>
  </si>
  <si>
    <t>Celtics - Knicks: J. Hart under 13,5 p</t>
  </si>
  <si>
    <t>Celtics - Knicks: Over 224,5 p, K. Towns over 1,5 3pts</t>
  </si>
  <si>
    <t>Warriors - Mavericks: S. Curry over 5,5 assists, K. Thompson over 2,5 3pts</t>
  </si>
  <si>
    <t>2025.02.23.-24.</t>
  </si>
  <si>
    <t>Pacers - Clippers: N. Powell over 23,5 p; Celtics - Knicks: Celtics W</t>
  </si>
  <si>
    <t>Bucks - Heat: G. Antetokounmpo tripla-duplát ér el; Celtics - Knicks: J. Tatum dupla-duplát ér el</t>
  </si>
  <si>
    <t>2025.02.24.</t>
  </si>
  <si>
    <t>Timberwolves - Thunder: A. Edwards over 3,5 3pts, S. Gilgeous-Alexander over 1,5 3pts</t>
  </si>
  <si>
    <t>Pacers - Clippers: N. Powell 25+ points, K. Leonard 3+ assists, N. Powell 3+ 3pts</t>
  </si>
  <si>
    <t>Timberwolves - Thunder: S. Gilgeous- Alexander 30+ points, I. Hartenstein 11+ rebounds, L. Dort 2+ 3pts</t>
  </si>
  <si>
    <t>2025.02.25.</t>
  </si>
  <si>
    <t>Pacers - Nuggets: Nuggets -5 p</t>
  </si>
  <si>
    <t>Pacers - Nuggets: T. Haliburton under 19,5 p</t>
  </si>
  <si>
    <t>Thunder - Timberwolves: Timberwolves +18,5 p; PAcers - Nuggets: R. Westbrook 4+ rebounds</t>
  </si>
  <si>
    <t>Pacers - Nuggets: R. Westbrook dupla-duplát ér el; Pistons - Clippers: J. Harden dupla-duplát ér el</t>
  </si>
  <si>
    <t>Pistons - Clippers: N. Powell 25+ points, 4+ 3pts, Zubac 12+ rebounds</t>
  </si>
  <si>
    <t>Thunder - Timberwolves: S. Gilgeous-Alexander 30+ points, A. Edwards 25+ points</t>
  </si>
  <si>
    <t>2025.02.26.</t>
  </si>
  <si>
    <t>Rockets - Bucks: Under 233,5 p, Bucks +10,5 p</t>
  </si>
  <si>
    <t>Raptors - Celtics: 1. félidő Celtics -2,5 p; Lakers - Mavs: L. James 7+ rebounds</t>
  </si>
  <si>
    <t>Lakers - Mavs: K. Irving over 26,5 p; Warriors - Hornets: 1. félidő Warriors W</t>
  </si>
  <si>
    <t>Lakers - Mavs: L. James dupla-duplát ér el</t>
  </si>
  <si>
    <t>Rockets - Bucks: G. Antetokounmpo 25+ points, 11+ rebounds, D. Lillard 4+ 3pts; Lakers - Bucks: L. Doncic tripla-duplát ér el</t>
  </si>
  <si>
    <t>Rockets - Bucks: G. Antetokounmpo tripla-duplát ér el; Lakers - Mavs: L. James tripla-duplát ér el</t>
  </si>
  <si>
    <t>2025.02.27.</t>
  </si>
  <si>
    <t>Bulls - Clippers: J. Harden dupla-duplát ér el</t>
  </si>
  <si>
    <t>Rockets - Spurs: Rockets W; Pistons - Celtics: C. Cunningham 8+ assists</t>
  </si>
  <si>
    <t>Knicks - 76ers: J. Hart tripla-duplát ér el</t>
  </si>
  <si>
    <t>Nets - Thunder: S. Gilgeous-Alexander over 1,5 3pts, Thunder over 115,5 p</t>
  </si>
  <si>
    <t>Knicks - 76ers: J. Brusonson 25+ points, T. Maxey 30+ points; Pistons - Celtics: J. Tatum 30+ points, 9+ rebounds, 4+ 3pts</t>
  </si>
  <si>
    <t>Knicks - 76ers: Knicks -3,5 p; Under 237,5 p</t>
  </si>
  <si>
    <t>2025.02.28.</t>
  </si>
  <si>
    <t>Mavs - Hornets: K. Irving 3+ 3pts; Lakers - Timberwolves: A. Edwards 3+ 3pts</t>
  </si>
  <si>
    <t>Mavs - Hornets: K. Thompson under 16,5 p</t>
  </si>
  <si>
    <t>Bucks - Nuggets: Under 250,5 p, R. Westbrook under 11,5 p</t>
  </si>
  <si>
    <t>Lakers - Timberwolves: L. Doncic tripla-duplát ér el; Bucks - Nuggets: G. Antetokounmpo tripla-duplát ér el</t>
  </si>
  <si>
    <t>Bucks - Nuggets: N. Jokic 25+ points, 13+ rebounds, 11+ assists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</si>
</sst>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[$ Ft]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17"/>
  <sheetViews>
    <sheetView tabSelected="1" workbookViewId="0">
      <pane ySplit="2" topLeftCell="A3" activePane="bottomLeft" state="frozen"/>
      <selection pane="bottomLeft" activeCell="G9" sqref="G9"/>
    </sheetView>
  </sheetViews>
  <sheetFormatPr defaultColWidth="12.6640625" defaultRowHeight="15.75" customHeight="1" x14ac:dyDescent="0.25"/>
  <cols>
    <col min="1" max="1" width="14.77734375" customWidth="1"/>
    <col min="2" max="2" width="50.88671875" customWidth="1"/>
    <col min="7" max="7" width="14.6640625" customWidth="1"/>
    <col min="8" max="8" width="16.109375" customWidth="1"/>
  </cols>
  <sheetData>
    <row r="1" spans="1:13" ht="13.2" x14ac:dyDescent="0.25">
      <c r="A1" s="1"/>
      <c r="B1" s="2" t="s">
        <v>0</v>
      </c>
      <c r="C1" s="3" t="s">
        <v>5</v>
      </c>
      <c r="D1" s="4" t="s">
        <v>6</v>
      </c>
      <c r="E1" s="3" t="s">
        <v>1</v>
      </c>
      <c r="F1" s="15" t="s">
        <v>2</v>
      </c>
      <c r="G1" s="3" t="s">
        <v>4</v>
      </c>
      <c r="H1" s="5"/>
      <c r="I1" s="6"/>
      <c r="J1" s="7"/>
      <c r="K1" s="7"/>
      <c r="L1" s="7"/>
      <c r="M1" s="7"/>
    </row>
    <row r="2" spans="1:13" ht="13.2" x14ac:dyDescent="0.25">
      <c r="A2" s="19"/>
      <c r="B2" s="20" t="s">
        <v>7</v>
      </c>
      <c r="C2" s="21">
        <f>SUM(C3:C78)</f>
        <v>770000</v>
      </c>
      <c r="D2" s="22">
        <f>AVERAGE(D3:D178)</f>
        <v>8.0928346456692939</v>
      </c>
      <c r="E2" s="23">
        <f>SUM(E3:E143)</f>
        <v>-342300</v>
      </c>
      <c r="F2" s="24">
        <f>SUM(F3:F129)/127</f>
        <v>0.30708661417322836</v>
      </c>
      <c r="G2" s="21">
        <f>AVERAGE(C3:C178)</f>
        <v>10476.190476190477</v>
      </c>
      <c r="H2" s="5"/>
      <c r="I2" s="6"/>
      <c r="J2" s="7"/>
      <c r="K2" s="7"/>
      <c r="L2" s="7"/>
      <c r="M2" s="7"/>
    </row>
    <row r="3" spans="1:13" ht="26.4" x14ac:dyDescent="0.25">
      <c r="A3" s="25" t="s">
        <v>8</v>
      </c>
      <c r="B3" s="25" t="s">
        <v>9</v>
      </c>
      <c r="C3" s="26">
        <v>10000</v>
      </c>
      <c r="D3" s="27">
        <v>1.73</v>
      </c>
      <c r="E3" s="26">
        <v>-10000</v>
      </c>
      <c r="F3" s="28">
        <v>0</v>
      </c>
      <c r="G3" s="11"/>
      <c r="H3" s="13"/>
      <c r="I3" s="14"/>
      <c r="J3" s="12"/>
    </row>
    <row r="4" spans="1:13" ht="26.4" x14ac:dyDescent="0.25">
      <c r="A4" s="25" t="s">
        <v>8</v>
      </c>
      <c r="B4" s="25" t="s">
        <v>10</v>
      </c>
      <c r="C4" s="26">
        <v>10000</v>
      </c>
      <c r="D4" s="27">
        <v>2.19</v>
      </c>
      <c r="E4" s="29">
        <f>C4*D4-C4</f>
        <v>11900</v>
      </c>
      <c r="F4" s="28">
        <v>1</v>
      </c>
      <c r="G4" s="11"/>
      <c r="H4" s="13"/>
      <c r="I4" s="14"/>
      <c r="J4" s="12"/>
    </row>
    <row r="5" spans="1:13" ht="26.4" x14ac:dyDescent="0.25">
      <c r="A5" s="25" t="s">
        <v>8</v>
      </c>
      <c r="B5" s="25" t="s">
        <v>11</v>
      </c>
      <c r="C5" s="26">
        <v>10000</v>
      </c>
      <c r="D5" s="27">
        <v>4.47</v>
      </c>
      <c r="E5" s="26">
        <v>-10000</v>
      </c>
      <c r="F5" s="28">
        <v>0</v>
      </c>
      <c r="G5" s="11"/>
      <c r="H5" s="13"/>
      <c r="I5" s="14"/>
      <c r="J5" s="12"/>
    </row>
    <row r="6" spans="1:13" ht="26.4" x14ac:dyDescent="0.25">
      <c r="A6" s="25" t="s">
        <v>8</v>
      </c>
      <c r="B6" s="25" t="s">
        <v>12</v>
      </c>
      <c r="C6" s="26">
        <v>10000</v>
      </c>
      <c r="D6" s="27">
        <v>16.25</v>
      </c>
      <c r="E6" s="26">
        <v>-10000</v>
      </c>
      <c r="F6" s="28">
        <v>0</v>
      </c>
      <c r="G6" s="11"/>
      <c r="H6" s="13"/>
      <c r="I6" s="14"/>
      <c r="J6" s="12"/>
    </row>
    <row r="7" spans="1:13" ht="26.4" x14ac:dyDescent="0.25">
      <c r="A7" s="25" t="s">
        <v>8</v>
      </c>
      <c r="B7" s="25" t="s">
        <v>13</v>
      </c>
      <c r="C7" s="26">
        <v>10000</v>
      </c>
      <c r="D7" s="27">
        <v>5</v>
      </c>
      <c r="E7" s="26">
        <v>-10000</v>
      </c>
      <c r="F7" s="28">
        <v>0</v>
      </c>
      <c r="G7" s="11"/>
      <c r="H7" s="13"/>
      <c r="I7" s="14"/>
      <c r="J7" s="12"/>
    </row>
    <row r="8" spans="1:13" ht="26.4" x14ac:dyDescent="0.25">
      <c r="A8" s="25" t="s">
        <v>8</v>
      </c>
      <c r="B8" s="25" t="s">
        <v>14</v>
      </c>
      <c r="C8" s="26">
        <v>10000</v>
      </c>
      <c r="D8" s="27">
        <v>5.75</v>
      </c>
      <c r="E8" s="26">
        <v>-10000</v>
      </c>
      <c r="F8" s="28">
        <v>0</v>
      </c>
      <c r="G8" s="11"/>
      <c r="H8" s="13"/>
      <c r="I8" s="14"/>
      <c r="J8" s="12"/>
    </row>
    <row r="9" spans="1:13" ht="26.4" x14ac:dyDescent="0.25">
      <c r="A9" s="25" t="s">
        <v>8</v>
      </c>
      <c r="B9" s="25" t="s">
        <v>15</v>
      </c>
      <c r="C9" s="26">
        <v>10000</v>
      </c>
      <c r="D9" s="27">
        <v>2.0299999999999998</v>
      </c>
      <c r="E9" s="26">
        <v>-10000</v>
      </c>
      <c r="F9" s="28">
        <v>0</v>
      </c>
      <c r="G9" s="11"/>
      <c r="H9" s="13"/>
      <c r="I9" s="14"/>
      <c r="J9" s="12"/>
    </row>
    <row r="10" spans="1:13" ht="26.4" x14ac:dyDescent="0.25">
      <c r="A10" s="25" t="s">
        <v>16</v>
      </c>
      <c r="B10" s="25" t="s">
        <v>17</v>
      </c>
      <c r="C10" s="26">
        <v>10000</v>
      </c>
      <c r="D10" s="27">
        <v>3.6</v>
      </c>
      <c r="E10" s="29">
        <f>C10*D10-C10</f>
        <v>26000</v>
      </c>
      <c r="F10" s="28">
        <v>1</v>
      </c>
      <c r="G10" s="11"/>
      <c r="H10" s="13"/>
      <c r="I10" s="14"/>
      <c r="J10" s="12"/>
    </row>
    <row r="11" spans="1:13" ht="26.4" x14ac:dyDescent="0.25">
      <c r="A11" s="25" t="s">
        <v>16</v>
      </c>
      <c r="B11" s="25" t="s">
        <v>18</v>
      </c>
      <c r="C11" s="26">
        <v>10000</v>
      </c>
      <c r="D11" s="27">
        <v>10.35</v>
      </c>
      <c r="E11" s="26">
        <v>-10000</v>
      </c>
      <c r="F11" s="28">
        <v>0</v>
      </c>
      <c r="G11" s="11"/>
      <c r="H11" s="13"/>
      <c r="I11" s="14"/>
      <c r="J11" s="12"/>
    </row>
    <row r="12" spans="1:13" ht="26.4" x14ac:dyDescent="0.25">
      <c r="A12" s="25" t="s">
        <v>16</v>
      </c>
      <c r="B12" s="25" t="s">
        <v>19</v>
      </c>
      <c r="C12" s="26">
        <v>10000</v>
      </c>
      <c r="D12" s="27">
        <v>1.23</v>
      </c>
      <c r="E12" s="29">
        <f>C12*D12-C12</f>
        <v>2300</v>
      </c>
      <c r="F12" s="28">
        <v>1</v>
      </c>
      <c r="G12" s="11"/>
      <c r="H12" s="13"/>
      <c r="I12" s="14"/>
      <c r="J12" s="12"/>
    </row>
    <row r="13" spans="1:13" ht="13.2" x14ac:dyDescent="0.25">
      <c r="A13" s="25" t="s">
        <v>16</v>
      </c>
      <c r="B13" s="25" t="s">
        <v>20</v>
      </c>
      <c r="C13" s="26">
        <v>10000</v>
      </c>
      <c r="D13" s="27">
        <v>1.9</v>
      </c>
      <c r="E13" s="29">
        <f>C13*D13-C13</f>
        <v>9000</v>
      </c>
      <c r="F13" s="28">
        <v>1</v>
      </c>
      <c r="G13" s="11"/>
      <c r="H13" s="13"/>
      <c r="I13" s="14"/>
      <c r="J13" s="12"/>
    </row>
    <row r="14" spans="1:13" ht="13.2" x14ac:dyDescent="0.25">
      <c r="A14" s="25" t="s">
        <v>16</v>
      </c>
      <c r="B14" s="25" t="s">
        <v>21</v>
      </c>
      <c r="C14" s="26">
        <v>10000</v>
      </c>
      <c r="D14" s="27">
        <v>1.9</v>
      </c>
      <c r="E14" s="26">
        <v>-10000</v>
      </c>
      <c r="F14" s="28">
        <v>0</v>
      </c>
      <c r="G14" s="11"/>
      <c r="H14" s="13"/>
      <c r="I14" s="14"/>
      <c r="J14" s="12"/>
    </row>
    <row r="15" spans="1:13" ht="13.2" x14ac:dyDescent="0.25">
      <c r="A15" s="25" t="s">
        <v>16</v>
      </c>
      <c r="B15" s="25" t="s">
        <v>22</v>
      </c>
      <c r="C15" s="26">
        <v>10000</v>
      </c>
      <c r="D15" s="27">
        <v>2.15</v>
      </c>
      <c r="E15" s="26">
        <v>-10000</v>
      </c>
      <c r="F15" s="28">
        <v>0</v>
      </c>
      <c r="G15" s="11"/>
      <c r="H15" s="13"/>
      <c r="I15" s="14"/>
      <c r="J15" s="12"/>
    </row>
    <row r="16" spans="1:13" ht="26.4" x14ac:dyDescent="0.25">
      <c r="A16" s="25" t="s">
        <v>16</v>
      </c>
      <c r="B16" s="25" t="s">
        <v>23</v>
      </c>
      <c r="C16" s="26">
        <v>10000</v>
      </c>
      <c r="D16" s="27">
        <v>2.0299999999999998</v>
      </c>
      <c r="E16" s="26">
        <v>-10000</v>
      </c>
      <c r="F16" s="28">
        <v>0</v>
      </c>
      <c r="G16" s="11"/>
      <c r="H16" s="13"/>
      <c r="I16" s="14"/>
      <c r="J16" s="12"/>
    </row>
    <row r="17" spans="1:10" ht="26.4" x14ac:dyDescent="0.25">
      <c r="A17" s="25" t="s">
        <v>16</v>
      </c>
      <c r="B17" s="25" t="s">
        <v>24</v>
      </c>
      <c r="C17" s="26">
        <v>10000</v>
      </c>
      <c r="D17" s="27">
        <v>1.92</v>
      </c>
      <c r="E17" s="26">
        <v>-10000</v>
      </c>
      <c r="F17" s="28">
        <v>0</v>
      </c>
      <c r="G17" s="11"/>
      <c r="H17" s="13"/>
      <c r="I17" s="14"/>
      <c r="J17" s="12"/>
    </row>
    <row r="18" spans="1:10" ht="26.4" x14ac:dyDescent="0.25">
      <c r="A18" s="25" t="s">
        <v>16</v>
      </c>
      <c r="B18" s="25" t="s">
        <v>25</v>
      </c>
      <c r="C18" s="26">
        <v>10000</v>
      </c>
      <c r="D18" s="27">
        <v>1.96</v>
      </c>
      <c r="E18" s="29">
        <f>C18*D18-C18</f>
        <v>9600</v>
      </c>
      <c r="F18" s="28">
        <v>1</v>
      </c>
      <c r="G18" s="11"/>
      <c r="H18" s="13"/>
      <c r="I18" s="14"/>
      <c r="J18" s="12"/>
    </row>
    <row r="19" spans="1:10" ht="26.4" x14ac:dyDescent="0.25">
      <c r="A19" s="25" t="s">
        <v>16</v>
      </c>
      <c r="B19" s="25" t="s">
        <v>26</v>
      </c>
      <c r="C19" s="26">
        <v>10000</v>
      </c>
      <c r="D19" s="27">
        <v>8</v>
      </c>
      <c r="E19" s="26">
        <v>-10000</v>
      </c>
      <c r="F19" s="28">
        <v>0</v>
      </c>
      <c r="G19" s="11"/>
      <c r="H19" s="13"/>
      <c r="I19" s="14"/>
      <c r="J19" s="12"/>
    </row>
    <row r="20" spans="1:10" ht="13.2" x14ac:dyDescent="0.25">
      <c r="A20" s="25" t="s">
        <v>27</v>
      </c>
      <c r="B20" s="25" t="s">
        <v>28</v>
      </c>
      <c r="C20" s="26">
        <v>10000</v>
      </c>
      <c r="D20" s="27">
        <v>2.02</v>
      </c>
      <c r="E20" s="26">
        <v>-10000</v>
      </c>
      <c r="F20" s="28">
        <v>0</v>
      </c>
      <c r="G20" s="11"/>
      <c r="H20" s="13"/>
      <c r="I20" s="14"/>
      <c r="J20" s="12"/>
    </row>
    <row r="21" spans="1:10" ht="26.4" x14ac:dyDescent="0.25">
      <c r="A21" s="25" t="s">
        <v>27</v>
      </c>
      <c r="B21" s="25" t="s">
        <v>29</v>
      </c>
      <c r="C21" s="26">
        <v>10000</v>
      </c>
      <c r="D21" s="27">
        <v>2.19</v>
      </c>
      <c r="E21" s="29">
        <f>C21*D21-C21</f>
        <v>11900</v>
      </c>
      <c r="F21" s="28">
        <v>1</v>
      </c>
      <c r="G21" s="11"/>
      <c r="H21" s="13"/>
      <c r="I21" s="14"/>
      <c r="J21" s="12"/>
    </row>
    <row r="22" spans="1:10" ht="26.4" x14ac:dyDescent="0.25">
      <c r="A22" s="25" t="s">
        <v>30</v>
      </c>
      <c r="B22" s="25" t="s">
        <v>31</v>
      </c>
      <c r="C22" s="26">
        <v>10000</v>
      </c>
      <c r="D22" s="27">
        <v>6.25</v>
      </c>
      <c r="E22" s="26">
        <v>-10000</v>
      </c>
      <c r="F22" s="28">
        <v>0</v>
      </c>
      <c r="G22" s="11"/>
      <c r="H22" s="13"/>
      <c r="I22" s="14"/>
      <c r="J22" s="12"/>
    </row>
    <row r="23" spans="1:10" ht="26.4" x14ac:dyDescent="0.25">
      <c r="A23" s="25" t="s">
        <v>30</v>
      </c>
      <c r="B23" s="25" t="s">
        <v>32</v>
      </c>
      <c r="C23" s="26">
        <v>10000</v>
      </c>
      <c r="D23" s="27">
        <v>2.4</v>
      </c>
      <c r="E23" s="26">
        <v>-10000</v>
      </c>
      <c r="F23" s="28">
        <v>0</v>
      </c>
      <c r="G23" s="11"/>
      <c r="H23" s="13"/>
      <c r="I23" s="14"/>
      <c r="J23" s="12"/>
    </row>
    <row r="24" spans="1:10" ht="13.2" x14ac:dyDescent="0.25">
      <c r="A24" s="25" t="s">
        <v>30</v>
      </c>
      <c r="B24" s="25" t="s">
        <v>28</v>
      </c>
      <c r="C24" s="26">
        <v>10000</v>
      </c>
      <c r="D24" s="27">
        <v>2.02</v>
      </c>
      <c r="E24" s="26">
        <v>-10000</v>
      </c>
      <c r="F24" s="28">
        <v>0</v>
      </c>
      <c r="G24" s="11"/>
      <c r="H24" s="13"/>
      <c r="I24" s="14"/>
      <c r="J24" s="12"/>
    </row>
    <row r="25" spans="1:10" ht="13.2" x14ac:dyDescent="0.25">
      <c r="A25" s="25" t="s">
        <v>30</v>
      </c>
      <c r="B25" s="25" t="s">
        <v>33</v>
      </c>
      <c r="C25" s="26">
        <v>10000</v>
      </c>
      <c r="D25" s="27">
        <v>1.8</v>
      </c>
      <c r="E25" s="29">
        <f>C25*D25-C25</f>
        <v>8000</v>
      </c>
      <c r="F25" s="28">
        <v>1</v>
      </c>
      <c r="G25" s="11"/>
      <c r="H25" s="13"/>
      <c r="I25" s="14"/>
      <c r="J25" s="12"/>
    </row>
    <row r="26" spans="1:10" ht="13.2" x14ac:dyDescent="0.25">
      <c r="A26" s="25" t="s">
        <v>30</v>
      </c>
      <c r="B26" s="25" t="s">
        <v>34</v>
      </c>
      <c r="C26" s="26">
        <v>10000</v>
      </c>
      <c r="D26" s="27">
        <v>4.32</v>
      </c>
      <c r="E26" s="26">
        <v>-10000</v>
      </c>
      <c r="F26" s="28">
        <v>0</v>
      </c>
      <c r="G26" s="11"/>
      <c r="H26" s="13"/>
      <c r="I26" s="14"/>
      <c r="J26" s="12"/>
    </row>
    <row r="27" spans="1:10" ht="26.4" x14ac:dyDescent="0.25">
      <c r="A27" s="25" t="s">
        <v>35</v>
      </c>
      <c r="B27" s="25" t="s">
        <v>36</v>
      </c>
      <c r="C27" s="26">
        <v>20000</v>
      </c>
      <c r="D27" s="27">
        <v>2.34</v>
      </c>
      <c r="E27" s="26">
        <v>-10000</v>
      </c>
      <c r="F27" s="28">
        <v>0</v>
      </c>
      <c r="G27" s="11"/>
      <c r="H27" s="13"/>
      <c r="I27" s="14"/>
      <c r="J27" s="12"/>
    </row>
    <row r="28" spans="1:10" ht="26.4" x14ac:dyDescent="0.25">
      <c r="A28" s="25" t="s">
        <v>35</v>
      </c>
      <c r="B28" s="25" t="s">
        <v>37</v>
      </c>
      <c r="C28" s="26">
        <v>10000</v>
      </c>
      <c r="D28" s="27">
        <v>2.38</v>
      </c>
      <c r="E28" s="26">
        <v>-10000</v>
      </c>
      <c r="F28" s="28">
        <v>0</v>
      </c>
      <c r="G28" s="11"/>
      <c r="H28" s="13"/>
      <c r="I28" s="14"/>
      <c r="J28" s="12"/>
    </row>
    <row r="29" spans="1:10" ht="39.6" x14ac:dyDescent="0.25">
      <c r="A29" s="25" t="s">
        <v>35</v>
      </c>
      <c r="B29" s="25" t="s">
        <v>38</v>
      </c>
      <c r="C29" s="26">
        <v>10000</v>
      </c>
      <c r="D29" s="27">
        <v>8.91</v>
      </c>
      <c r="E29" s="26">
        <v>-10000</v>
      </c>
      <c r="F29" s="28">
        <v>0</v>
      </c>
      <c r="G29" s="11"/>
      <c r="H29" s="13"/>
      <c r="I29" s="14"/>
      <c r="J29" s="12"/>
    </row>
    <row r="30" spans="1:10" ht="26.4" x14ac:dyDescent="0.25">
      <c r="A30" s="25" t="s">
        <v>35</v>
      </c>
      <c r="B30" s="25" t="s">
        <v>39</v>
      </c>
      <c r="C30" s="26">
        <v>10000</v>
      </c>
      <c r="D30" s="27">
        <v>2.2200000000000002</v>
      </c>
      <c r="E30" s="26">
        <v>-10000</v>
      </c>
      <c r="F30" s="28">
        <v>0</v>
      </c>
      <c r="G30" s="11"/>
      <c r="H30" s="13"/>
      <c r="I30" s="14"/>
      <c r="J30" s="12"/>
    </row>
    <row r="31" spans="1:10" ht="26.4" x14ac:dyDescent="0.25">
      <c r="A31" s="25" t="s">
        <v>40</v>
      </c>
      <c r="B31" s="25" t="s">
        <v>41</v>
      </c>
      <c r="C31" s="26">
        <v>10000</v>
      </c>
      <c r="D31" s="27">
        <v>3.28</v>
      </c>
      <c r="E31" s="26">
        <v>-10000</v>
      </c>
      <c r="F31" s="28">
        <v>0</v>
      </c>
      <c r="G31" s="11"/>
      <c r="H31" s="13"/>
      <c r="I31" s="14"/>
      <c r="J31" s="12"/>
    </row>
    <row r="32" spans="1:10" ht="39.6" x14ac:dyDescent="0.25">
      <c r="A32" s="25" t="s">
        <v>40</v>
      </c>
      <c r="B32" s="25" t="s">
        <v>42</v>
      </c>
      <c r="C32" s="26">
        <v>10000</v>
      </c>
      <c r="D32" s="27">
        <v>14.13</v>
      </c>
      <c r="E32" s="26">
        <v>-10000</v>
      </c>
      <c r="F32" s="28">
        <v>0</v>
      </c>
      <c r="G32" s="11"/>
      <c r="H32" s="13"/>
      <c r="I32" s="14"/>
      <c r="J32" s="12"/>
    </row>
    <row r="33" spans="1:10" ht="26.4" x14ac:dyDescent="0.25">
      <c r="A33" s="25" t="s">
        <v>40</v>
      </c>
      <c r="B33" s="25" t="s">
        <v>43</v>
      </c>
      <c r="C33" s="26">
        <v>10000</v>
      </c>
      <c r="D33" s="27">
        <v>2.16</v>
      </c>
      <c r="E33" s="26">
        <v>-10000</v>
      </c>
      <c r="F33" s="28">
        <v>0</v>
      </c>
      <c r="G33" s="11"/>
      <c r="H33" s="13"/>
      <c r="I33" s="14"/>
      <c r="J33" s="12"/>
    </row>
    <row r="34" spans="1:10" ht="13.2" x14ac:dyDescent="0.25">
      <c r="A34" s="25" t="s">
        <v>40</v>
      </c>
      <c r="B34" s="25" t="s">
        <v>44</v>
      </c>
      <c r="C34" s="26">
        <v>10000</v>
      </c>
      <c r="D34" s="27">
        <v>1.87</v>
      </c>
      <c r="E34" s="26">
        <v>-10000</v>
      </c>
      <c r="F34" s="28">
        <v>0</v>
      </c>
      <c r="G34" s="11"/>
      <c r="H34" s="13"/>
      <c r="I34" s="14"/>
      <c r="J34" s="12"/>
    </row>
    <row r="35" spans="1:10" ht="13.2" x14ac:dyDescent="0.25">
      <c r="A35" s="25" t="s">
        <v>40</v>
      </c>
      <c r="B35" s="25" t="s">
        <v>45</v>
      </c>
      <c r="C35" s="26">
        <v>10000</v>
      </c>
      <c r="D35" s="27">
        <v>1.91</v>
      </c>
      <c r="E35" s="29">
        <f>C35*D35-C35</f>
        <v>9100</v>
      </c>
      <c r="F35" s="28">
        <v>1</v>
      </c>
      <c r="G35" s="11"/>
      <c r="H35" s="13"/>
      <c r="I35" s="14"/>
      <c r="J35" s="12"/>
    </row>
    <row r="36" spans="1:10" ht="26.4" x14ac:dyDescent="0.25">
      <c r="A36" s="25" t="s">
        <v>46</v>
      </c>
      <c r="B36" s="25" t="s">
        <v>47</v>
      </c>
      <c r="C36" s="26">
        <v>10000</v>
      </c>
      <c r="D36" s="27">
        <v>3.49</v>
      </c>
      <c r="E36" s="26">
        <v>-10000</v>
      </c>
      <c r="F36" s="28">
        <v>0</v>
      </c>
      <c r="G36" s="11"/>
      <c r="H36" s="13"/>
      <c r="I36" s="14"/>
      <c r="J36" s="12"/>
    </row>
    <row r="37" spans="1:10" ht="26.4" x14ac:dyDescent="0.25">
      <c r="A37" s="25" t="s">
        <v>46</v>
      </c>
      <c r="B37" s="25" t="s">
        <v>48</v>
      </c>
      <c r="C37" s="26">
        <v>10000</v>
      </c>
      <c r="D37" s="27">
        <v>3.35</v>
      </c>
      <c r="E37" s="26">
        <v>-10000</v>
      </c>
      <c r="F37" s="28">
        <v>0</v>
      </c>
      <c r="G37" s="11"/>
      <c r="H37" s="13"/>
      <c r="I37" s="14"/>
      <c r="J37" s="12"/>
    </row>
    <row r="38" spans="1:10" ht="39.6" x14ac:dyDescent="0.25">
      <c r="A38" s="25" t="s">
        <v>46</v>
      </c>
      <c r="B38" s="25" t="s">
        <v>49</v>
      </c>
      <c r="C38" s="26">
        <v>10000</v>
      </c>
      <c r="D38" s="27">
        <v>42.19</v>
      </c>
      <c r="E38" s="26">
        <v>-10000</v>
      </c>
      <c r="F38" s="28">
        <v>0</v>
      </c>
      <c r="G38" s="11"/>
      <c r="H38" s="13"/>
      <c r="I38" s="14"/>
      <c r="J38" s="12"/>
    </row>
    <row r="39" spans="1:10" ht="26.4" x14ac:dyDescent="0.25">
      <c r="A39" s="25" t="s">
        <v>46</v>
      </c>
      <c r="B39" s="25" t="s">
        <v>50</v>
      </c>
      <c r="C39" s="26" t="s">
        <v>51</v>
      </c>
      <c r="D39" s="27">
        <v>2.65</v>
      </c>
      <c r="E39" s="26">
        <v>-10000</v>
      </c>
      <c r="F39" s="28">
        <v>0</v>
      </c>
      <c r="G39" s="11"/>
      <c r="H39" s="13"/>
      <c r="I39" s="14"/>
      <c r="J39" s="12"/>
    </row>
    <row r="40" spans="1:10" ht="13.2" x14ac:dyDescent="0.25">
      <c r="A40" s="25" t="s">
        <v>46</v>
      </c>
      <c r="B40" s="25" t="s">
        <v>52</v>
      </c>
      <c r="C40" s="26">
        <v>10000</v>
      </c>
      <c r="D40" s="27">
        <v>1.8</v>
      </c>
      <c r="E40" s="29">
        <f>C40*D40-C40</f>
        <v>8000</v>
      </c>
      <c r="F40" s="28">
        <v>1</v>
      </c>
      <c r="G40" s="11"/>
      <c r="H40" s="13"/>
      <c r="I40" s="14"/>
      <c r="J40" s="12"/>
    </row>
    <row r="41" spans="1:10" ht="26.4" x14ac:dyDescent="0.25">
      <c r="A41" s="25" t="s">
        <v>53</v>
      </c>
      <c r="B41" s="25" t="s">
        <v>54</v>
      </c>
      <c r="C41" s="26">
        <v>10000</v>
      </c>
      <c r="D41" s="27">
        <v>2.4</v>
      </c>
      <c r="E41" s="29">
        <f>C41*D41-C41</f>
        <v>14000</v>
      </c>
      <c r="F41" s="28">
        <v>1</v>
      </c>
      <c r="G41" s="11"/>
      <c r="H41" s="13"/>
      <c r="I41" s="14"/>
      <c r="J41" s="12"/>
    </row>
    <row r="42" spans="1:10" ht="26.4" x14ac:dyDescent="0.25">
      <c r="A42" s="25" t="s">
        <v>53</v>
      </c>
      <c r="B42" s="25" t="s">
        <v>55</v>
      </c>
      <c r="C42" s="26">
        <v>10000</v>
      </c>
      <c r="D42" s="27">
        <v>6.57</v>
      </c>
      <c r="E42" s="26">
        <v>-10000</v>
      </c>
      <c r="F42" s="28">
        <v>0</v>
      </c>
      <c r="G42" s="11"/>
      <c r="H42" s="13"/>
      <c r="I42" s="14"/>
      <c r="J42" s="12"/>
    </row>
    <row r="43" spans="1:10" ht="26.4" x14ac:dyDescent="0.25">
      <c r="A43" s="25" t="s">
        <v>53</v>
      </c>
      <c r="B43" s="25" t="s">
        <v>56</v>
      </c>
      <c r="C43" s="26">
        <v>10000</v>
      </c>
      <c r="D43" s="27">
        <v>2.41</v>
      </c>
      <c r="E43" s="26">
        <v>-10000</v>
      </c>
      <c r="F43" s="28">
        <v>0</v>
      </c>
      <c r="G43" s="11"/>
      <c r="H43" s="13"/>
      <c r="I43" s="14"/>
      <c r="J43" s="12"/>
    </row>
    <row r="44" spans="1:10" ht="13.2" x14ac:dyDescent="0.25">
      <c r="A44" s="25" t="s">
        <v>53</v>
      </c>
      <c r="B44" s="25" t="s">
        <v>57</v>
      </c>
      <c r="C44" s="26">
        <v>10000</v>
      </c>
      <c r="D44" s="27">
        <v>1.8</v>
      </c>
      <c r="E44" s="29">
        <f>C44*D44-C44</f>
        <v>8000</v>
      </c>
      <c r="F44" s="28">
        <v>1</v>
      </c>
      <c r="G44" s="11"/>
      <c r="H44" s="13"/>
      <c r="I44" s="14"/>
      <c r="J44" s="12"/>
    </row>
    <row r="45" spans="1:10" ht="26.4" x14ac:dyDescent="0.25">
      <c r="A45" s="25" t="s">
        <v>58</v>
      </c>
      <c r="B45" s="25" t="s">
        <v>59</v>
      </c>
      <c r="C45" s="26">
        <v>10000</v>
      </c>
      <c r="D45" s="27">
        <v>2.15</v>
      </c>
      <c r="E45" s="26">
        <v>-10000</v>
      </c>
      <c r="F45" s="28">
        <v>0</v>
      </c>
      <c r="G45" s="11"/>
      <c r="H45" s="13"/>
      <c r="I45" s="14"/>
      <c r="J45" s="12"/>
    </row>
    <row r="46" spans="1:10" ht="26.4" x14ac:dyDescent="0.25">
      <c r="A46" s="25" t="s">
        <v>58</v>
      </c>
      <c r="B46" s="25" t="s">
        <v>60</v>
      </c>
      <c r="C46" s="26">
        <v>10000</v>
      </c>
      <c r="D46" s="27">
        <v>1.83</v>
      </c>
      <c r="E46" s="26">
        <v>-10000</v>
      </c>
      <c r="F46" s="28">
        <v>0</v>
      </c>
      <c r="G46" s="11"/>
      <c r="H46" s="13"/>
      <c r="I46" s="14"/>
      <c r="J46" s="12"/>
    </row>
    <row r="47" spans="1:10" ht="52.8" x14ac:dyDescent="0.25">
      <c r="A47" s="25" t="s">
        <v>58</v>
      </c>
      <c r="B47" s="25" t="s">
        <v>61</v>
      </c>
      <c r="C47" s="26">
        <v>10000</v>
      </c>
      <c r="D47" s="27">
        <v>30.98</v>
      </c>
      <c r="E47" s="26">
        <v>-10000</v>
      </c>
      <c r="F47" s="28">
        <v>0</v>
      </c>
      <c r="G47" s="11"/>
      <c r="H47" s="13"/>
      <c r="I47" s="14"/>
      <c r="J47" s="12"/>
    </row>
    <row r="48" spans="1:10" ht="26.4" x14ac:dyDescent="0.25">
      <c r="A48" s="25" t="s">
        <v>58</v>
      </c>
      <c r="B48" s="25" t="s">
        <v>62</v>
      </c>
      <c r="C48" s="26">
        <v>10000</v>
      </c>
      <c r="D48" s="27">
        <v>2.3199999999999998</v>
      </c>
      <c r="E48" s="26">
        <v>-10000</v>
      </c>
      <c r="F48" s="28">
        <v>0</v>
      </c>
      <c r="G48" s="11"/>
      <c r="H48" s="13"/>
      <c r="I48" s="14"/>
      <c r="J48" s="12"/>
    </row>
    <row r="49" spans="1:10" ht="26.4" x14ac:dyDescent="0.25">
      <c r="A49" s="25" t="s">
        <v>58</v>
      </c>
      <c r="B49" s="25" t="s">
        <v>63</v>
      </c>
      <c r="C49" s="26">
        <v>10000</v>
      </c>
      <c r="D49" s="27">
        <v>3.35</v>
      </c>
      <c r="E49" s="26">
        <v>-10000</v>
      </c>
      <c r="F49" s="28">
        <v>0</v>
      </c>
      <c r="G49" s="11"/>
      <c r="H49" s="13"/>
      <c r="I49" s="14"/>
      <c r="J49" s="12"/>
    </row>
    <row r="50" spans="1:10" ht="26.4" x14ac:dyDescent="0.25">
      <c r="A50" s="25" t="s">
        <v>58</v>
      </c>
      <c r="B50" s="25" t="s">
        <v>64</v>
      </c>
      <c r="C50" s="26">
        <v>10000</v>
      </c>
      <c r="D50" s="27">
        <v>3.1</v>
      </c>
      <c r="E50" s="26">
        <v>-10000</v>
      </c>
      <c r="F50" s="28">
        <v>0</v>
      </c>
      <c r="G50" s="11"/>
      <c r="H50" s="13"/>
      <c r="I50" s="14"/>
      <c r="J50" s="12"/>
    </row>
    <row r="51" spans="1:10" ht="26.4" x14ac:dyDescent="0.25">
      <c r="A51" s="25" t="s">
        <v>58</v>
      </c>
      <c r="B51" s="25" t="s">
        <v>65</v>
      </c>
      <c r="C51" s="26">
        <v>10000</v>
      </c>
      <c r="D51" s="27">
        <v>4.4000000000000004</v>
      </c>
      <c r="E51" s="26">
        <v>-10000</v>
      </c>
      <c r="F51" s="28">
        <v>0</v>
      </c>
      <c r="G51" s="11"/>
      <c r="H51" s="13"/>
      <c r="I51" s="14"/>
      <c r="J51" s="12"/>
    </row>
    <row r="52" spans="1:10" ht="26.4" x14ac:dyDescent="0.25">
      <c r="A52" s="25" t="s">
        <v>66</v>
      </c>
      <c r="B52" s="25" t="s">
        <v>67</v>
      </c>
      <c r="C52" s="26">
        <v>10000</v>
      </c>
      <c r="D52" s="27">
        <v>2.2400000000000002</v>
      </c>
      <c r="E52" s="29">
        <f>C52*D52-C52</f>
        <v>12400.000000000004</v>
      </c>
      <c r="F52" s="28">
        <v>0</v>
      </c>
      <c r="G52" s="11"/>
      <c r="H52" s="13"/>
      <c r="I52" s="14"/>
      <c r="J52" s="12"/>
    </row>
    <row r="53" spans="1:10" ht="26.4" x14ac:dyDescent="0.25">
      <c r="A53" s="25" t="s">
        <v>68</v>
      </c>
      <c r="B53" s="25" t="s">
        <v>69</v>
      </c>
      <c r="C53" s="26">
        <v>10000</v>
      </c>
      <c r="D53" s="27">
        <v>4.1500000000000004</v>
      </c>
      <c r="E53" s="29">
        <f>C53*D53-C53</f>
        <v>31500</v>
      </c>
      <c r="F53" s="28">
        <v>1</v>
      </c>
      <c r="G53" s="11"/>
      <c r="H53" s="13"/>
      <c r="I53" s="14"/>
      <c r="J53" s="12"/>
    </row>
    <row r="54" spans="1:10" ht="26.4" x14ac:dyDescent="0.25">
      <c r="A54" s="25" t="s">
        <v>68</v>
      </c>
      <c r="B54" s="25" t="s">
        <v>70</v>
      </c>
      <c r="C54" s="26">
        <v>10000</v>
      </c>
      <c r="D54" s="27">
        <v>1.8</v>
      </c>
      <c r="E54" s="29">
        <f>C54*D54-C54</f>
        <v>8000</v>
      </c>
      <c r="F54" s="28">
        <v>1</v>
      </c>
      <c r="G54" s="11"/>
      <c r="H54" s="13"/>
      <c r="I54" s="14"/>
      <c r="J54" s="12"/>
    </row>
    <row r="55" spans="1:10" ht="26.4" x14ac:dyDescent="0.25">
      <c r="A55" s="25" t="s">
        <v>68</v>
      </c>
      <c r="B55" s="25" t="s">
        <v>71</v>
      </c>
      <c r="C55" s="26">
        <v>10000</v>
      </c>
      <c r="D55" s="27">
        <v>4.96</v>
      </c>
      <c r="E55" s="29">
        <f>C55*D55-C55</f>
        <v>39600</v>
      </c>
      <c r="F55" s="28">
        <v>1</v>
      </c>
      <c r="G55" s="11"/>
      <c r="H55" s="13"/>
      <c r="I55" s="14"/>
      <c r="J55" s="12"/>
    </row>
    <row r="56" spans="1:10" ht="26.4" x14ac:dyDescent="0.25">
      <c r="A56" s="25" t="s">
        <v>72</v>
      </c>
      <c r="B56" s="25" t="s">
        <v>73</v>
      </c>
      <c r="C56" s="26">
        <v>10000</v>
      </c>
      <c r="D56" s="27">
        <v>3.24</v>
      </c>
      <c r="E56" s="26">
        <v>-10000</v>
      </c>
      <c r="F56" s="28">
        <v>0</v>
      </c>
      <c r="G56" s="11"/>
      <c r="H56" s="13"/>
      <c r="I56" s="14"/>
      <c r="J56" s="12"/>
    </row>
    <row r="57" spans="1:10" ht="26.4" x14ac:dyDescent="0.25">
      <c r="A57" s="25" t="s">
        <v>72</v>
      </c>
      <c r="B57" s="25" t="s">
        <v>74</v>
      </c>
      <c r="C57" s="26">
        <v>10000</v>
      </c>
      <c r="D57" s="27">
        <v>3.75</v>
      </c>
      <c r="E57" s="29">
        <f>C57*D57-C57</f>
        <v>27500</v>
      </c>
      <c r="F57" s="28">
        <v>1</v>
      </c>
      <c r="G57" s="11"/>
      <c r="H57" s="13"/>
      <c r="I57" s="14"/>
      <c r="J57" s="12"/>
    </row>
    <row r="58" spans="1:10" ht="39.6" x14ac:dyDescent="0.25">
      <c r="A58" s="25" t="s">
        <v>72</v>
      </c>
      <c r="B58" s="25" t="s">
        <v>75</v>
      </c>
      <c r="C58" s="26">
        <v>10000</v>
      </c>
      <c r="D58" s="27">
        <v>22.43</v>
      </c>
      <c r="E58" s="26">
        <v>-10000</v>
      </c>
      <c r="F58" s="28">
        <v>0</v>
      </c>
      <c r="G58" s="11"/>
      <c r="H58" s="13"/>
      <c r="I58" s="14"/>
      <c r="J58" s="12"/>
    </row>
    <row r="59" spans="1:10" ht="26.4" x14ac:dyDescent="0.25">
      <c r="A59" s="25" t="s">
        <v>72</v>
      </c>
      <c r="B59" s="25" t="s">
        <v>76</v>
      </c>
      <c r="C59" s="26">
        <v>10000</v>
      </c>
      <c r="D59" s="27">
        <v>3.19</v>
      </c>
      <c r="E59" s="26">
        <v>-10000</v>
      </c>
      <c r="F59" s="28">
        <v>0</v>
      </c>
      <c r="G59" s="11"/>
      <c r="H59" s="13"/>
      <c r="I59" s="14"/>
      <c r="J59" s="12"/>
    </row>
    <row r="60" spans="1:10" ht="26.4" x14ac:dyDescent="0.25">
      <c r="A60" s="25" t="s">
        <v>77</v>
      </c>
      <c r="B60" s="25" t="s">
        <v>78</v>
      </c>
      <c r="C60" s="26">
        <v>10000</v>
      </c>
      <c r="D60" s="27">
        <v>1.77</v>
      </c>
      <c r="E60" s="29">
        <f>C60*D60-C60</f>
        <v>7700</v>
      </c>
      <c r="F60" s="28">
        <v>1</v>
      </c>
      <c r="G60" s="11"/>
      <c r="H60" s="13"/>
      <c r="I60" s="14"/>
      <c r="J60" s="12"/>
    </row>
    <row r="61" spans="1:10" ht="26.4" x14ac:dyDescent="0.25">
      <c r="A61" s="25" t="s">
        <v>79</v>
      </c>
      <c r="B61" s="25" t="s">
        <v>80</v>
      </c>
      <c r="C61" s="26">
        <v>10000</v>
      </c>
      <c r="D61" s="27">
        <v>3</v>
      </c>
      <c r="E61" s="26">
        <v>-10000</v>
      </c>
      <c r="F61" s="28">
        <v>0</v>
      </c>
      <c r="G61" s="11"/>
      <c r="H61" s="13"/>
      <c r="I61" s="14"/>
      <c r="J61" s="12"/>
    </row>
    <row r="62" spans="1:10" ht="26.4" x14ac:dyDescent="0.25">
      <c r="A62" s="25" t="s">
        <v>79</v>
      </c>
      <c r="B62" s="25" t="s">
        <v>81</v>
      </c>
      <c r="C62" s="26">
        <v>10000</v>
      </c>
      <c r="D62" s="27">
        <v>3.18</v>
      </c>
      <c r="E62" s="26">
        <v>-10000</v>
      </c>
      <c r="F62" s="28">
        <v>0</v>
      </c>
      <c r="G62" s="11"/>
      <c r="H62" s="13"/>
      <c r="I62" s="14"/>
      <c r="J62" s="12"/>
    </row>
    <row r="63" spans="1:10" ht="26.4" x14ac:dyDescent="0.25">
      <c r="A63" s="25" t="s">
        <v>79</v>
      </c>
      <c r="B63" s="25" t="s">
        <v>82</v>
      </c>
      <c r="C63" s="26">
        <v>10000</v>
      </c>
      <c r="D63" s="27">
        <v>3</v>
      </c>
      <c r="E63" s="26">
        <v>-10000</v>
      </c>
      <c r="F63" s="28">
        <v>0</v>
      </c>
      <c r="G63" s="11"/>
      <c r="H63" s="13"/>
      <c r="I63" s="14"/>
      <c r="J63" s="12"/>
    </row>
    <row r="64" spans="1:10" ht="26.4" x14ac:dyDescent="0.25">
      <c r="A64" s="25" t="s">
        <v>83</v>
      </c>
      <c r="B64" s="25" t="s">
        <v>84</v>
      </c>
      <c r="C64" s="26">
        <v>10000</v>
      </c>
      <c r="D64" s="27">
        <v>2.87</v>
      </c>
      <c r="E64" s="26">
        <v>-10000</v>
      </c>
      <c r="F64" s="28">
        <v>0</v>
      </c>
      <c r="G64" s="11"/>
      <c r="H64" s="13"/>
      <c r="I64" s="14"/>
      <c r="J64" s="12"/>
    </row>
    <row r="65" spans="1:10" ht="26.4" x14ac:dyDescent="0.25">
      <c r="A65" s="25" t="s">
        <v>83</v>
      </c>
      <c r="B65" s="25" t="s">
        <v>85</v>
      </c>
      <c r="C65" s="26">
        <v>10000</v>
      </c>
      <c r="D65" s="27">
        <v>2.87</v>
      </c>
      <c r="E65" s="26">
        <v>-10000</v>
      </c>
      <c r="F65" s="28">
        <v>0</v>
      </c>
      <c r="G65" s="11"/>
      <c r="H65" s="13"/>
      <c r="I65" s="14"/>
      <c r="J65" s="12"/>
    </row>
    <row r="66" spans="1:10" ht="26.4" x14ac:dyDescent="0.25">
      <c r="A66" s="25" t="s">
        <v>83</v>
      </c>
      <c r="B66" s="25" t="s">
        <v>86</v>
      </c>
      <c r="C66" s="26">
        <v>10000</v>
      </c>
      <c r="D66" s="27">
        <v>2.12</v>
      </c>
      <c r="E66" s="29">
        <f>C66*D66-C66</f>
        <v>11200</v>
      </c>
      <c r="F66" s="28">
        <v>1</v>
      </c>
      <c r="G66" s="11"/>
      <c r="H66" s="13"/>
      <c r="I66" s="14"/>
      <c r="J66" s="12"/>
    </row>
    <row r="67" spans="1:10" ht="39.6" x14ac:dyDescent="0.25">
      <c r="A67" s="25" t="s">
        <v>83</v>
      </c>
      <c r="B67" s="25" t="s">
        <v>87</v>
      </c>
      <c r="C67" s="26">
        <v>10000</v>
      </c>
      <c r="D67" s="27">
        <v>22.79</v>
      </c>
      <c r="E67" s="26">
        <v>-10000</v>
      </c>
      <c r="F67" s="28">
        <v>0</v>
      </c>
      <c r="G67" s="11"/>
      <c r="H67" s="13"/>
      <c r="I67" s="14"/>
      <c r="J67" s="12"/>
    </row>
    <row r="68" spans="1:10" ht="26.4" x14ac:dyDescent="0.25">
      <c r="A68" s="25" t="s">
        <v>83</v>
      </c>
      <c r="B68" s="25" t="s">
        <v>88</v>
      </c>
      <c r="C68" s="26">
        <v>10000</v>
      </c>
      <c r="D68" s="27">
        <v>2.34</v>
      </c>
      <c r="E68" s="26">
        <v>-10000</v>
      </c>
      <c r="F68" s="28">
        <v>0</v>
      </c>
      <c r="G68" s="11"/>
      <c r="H68" s="13"/>
      <c r="I68" s="14"/>
      <c r="J68" s="12"/>
    </row>
    <row r="69" spans="1:10" ht="26.4" x14ac:dyDescent="0.25">
      <c r="A69" s="25" t="s">
        <v>89</v>
      </c>
      <c r="B69" s="25" t="s">
        <v>90</v>
      </c>
      <c r="C69" s="26">
        <v>10000</v>
      </c>
      <c r="D69" s="27">
        <v>1.91</v>
      </c>
      <c r="E69" s="29">
        <f>C69*D69-C69</f>
        <v>9100</v>
      </c>
      <c r="F69" s="28">
        <v>1</v>
      </c>
      <c r="G69" s="11"/>
      <c r="H69" s="13"/>
      <c r="I69" s="14"/>
      <c r="J69" s="12"/>
    </row>
    <row r="70" spans="1:10" ht="26.4" x14ac:dyDescent="0.25">
      <c r="A70" s="25" t="s">
        <v>89</v>
      </c>
      <c r="B70" s="25" t="s">
        <v>91</v>
      </c>
      <c r="C70" s="26">
        <v>10000</v>
      </c>
      <c r="D70" s="27">
        <v>3.2</v>
      </c>
      <c r="E70" s="26">
        <v>-10000</v>
      </c>
      <c r="F70" s="28">
        <v>0</v>
      </c>
      <c r="G70" s="11"/>
      <c r="H70" s="13"/>
      <c r="I70" s="14"/>
      <c r="J70" s="12"/>
    </row>
    <row r="71" spans="1:10" ht="26.4" x14ac:dyDescent="0.25">
      <c r="A71" s="25" t="s">
        <v>89</v>
      </c>
      <c r="B71" s="25" t="s">
        <v>92</v>
      </c>
      <c r="C71" s="26">
        <v>10000</v>
      </c>
      <c r="D71" s="27">
        <v>2.97</v>
      </c>
      <c r="E71" s="26">
        <v>-10000</v>
      </c>
      <c r="F71" s="28">
        <v>0</v>
      </c>
      <c r="G71" s="11"/>
      <c r="H71" s="13"/>
      <c r="I71" s="14"/>
      <c r="J71" s="12"/>
    </row>
    <row r="72" spans="1:10" ht="13.2" x14ac:dyDescent="0.25">
      <c r="A72" s="25" t="s">
        <v>89</v>
      </c>
      <c r="B72" s="25" t="s">
        <v>93</v>
      </c>
      <c r="C72" s="26">
        <v>10000</v>
      </c>
      <c r="D72" s="27">
        <v>9</v>
      </c>
      <c r="E72" s="26">
        <v>-10000</v>
      </c>
      <c r="F72" s="28">
        <v>0</v>
      </c>
      <c r="G72" s="11"/>
      <c r="H72" s="13"/>
      <c r="I72" s="14"/>
      <c r="J72" s="12"/>
    </row>
    <row r="73" spans="1:10" ht="26.4" x14ac:dyDescent="0.25">
      <c r="A73" s="25" t="s">
        <v>89</v>
      </c>
      <c r="B73" s="25" t="s">
        <v>94</v>
      </c>
      <c r="C73" s="26">
        <v>10000</v>
      </c>
      <c r="D73" s="27">
        <v>1.86</v>
      </c>
      <c r="E73" s="29">
        <f>C73*D73-C73</f>
        <v>8600</v>
      </c>
      <c r="F73" s="28">
        <v>1</v>
      </c>
      <c r="G73" s="11"/>
      <c r="H73" s="13"/>
      <c r="I73" s="14"/>
      <c r="J73" s="12"/>
    </row>
    <row r="74" spans="1:10" ht="13.2" x14ac:dyDescent="0.25">
      <c r="A74" s="25" t="s">
        <v>89</v>
      </c>
      <c r="B74" s="25" t="s">
        <v>95</v>
      </c>
      <c r="C74" s="26">
        <v>10000</v>
      </c>
      <c r="D74" s="27">
        <v>2.1</v>
      </c>
      <c r="E74" s="26">
        <v>-10000</v>
      </c>
      <c r="F74" s="28">
        <v>0</v>
      </c>
      <c r="G74" s="11"/>
      <c r="H74" s="13"/>
      <c r="I74" s="14"/>
      <c r="J74" s="12"/>
    </row>
    <row r="75" spans="1:10" ht="26.4" x14ac:dyDescent="0.25">
      <c r="A75" s="25" t="s">
        <v>96</v>
      </c>
      <c r="B75" s="25" t="s">
        <v>97</v>
      </c>
      <c r="C75" s="26">
        <v>10000</v>
      </c>
      <c r="D75" s="27">
        <v>1.98</v>
      </c>
      <c r="E75" s="26">
        <v>-10000</v>
      </c>
      <c r="F75" s="28">
        <v>0</v>
      </c>
      <c r="G75" s="11"/>
      <c r="H75" s="13"/>
      <c r="I75" s="14"/>
      <c r="J75" s="12"/>
    </row>
    <row r="76" spans="1:10" ht="26.4" x14ac:dyDescent="0.25">
      <c r="A76" s="25" t="s">
        <v>98</v>
      </c>
      <c r="B76" s="25" t="s">
        <v>99</v>
      </c>
      <c r="C76" s="26">
        <v>10000</v>
      </c>
      <c r="D76" s="27">
        <v>1.72</v>
      </c>
      <c r="E76" s="26">
        <v>-10000</v>
      </c>
      <c r="F76" s="28">
        <v>0</v>
      </c>
      <c r="G76" s="11"/>
      <c r="H76" s="13"/>
      <c r="I76" s="14"/>
      <c r="J76" s="12"/>
    </row>
    <row r="77" spans="1:10" ht="39.6" x14ac:dyDescent="0.25">
      <c r="A77" s="25" t="s">
        <v>100</v>
      </c>
      <c r="B77" s="25" t="s">
        <v>101</v>
      </c>
      <c r="C77" s="26">
        <v>20000</v>
      </c>
      <c r="D77" s="27">
        <v>1.88</v>
      </c>
      <c r="E77" s="29">
        <f>C77*D77-C77</f>
        <v>17600</v>
      </c>
      <c r="F77" s="28">
        <v>1</v>
      </c>
      <c r="G77" s="11"/>
      <c r="H77" s="13"/>
      <c r="I77" s="14"/>
      <c r="J77" s="12"/>
    </row>
    <row r="78" spans="1:10" ht="26.4" x14ac:dyDescent="0.25">
      <c r="A78" s="25" t="s">
        <v>102</v>
      </c>
      <c r="B78" s="25" t="s">
        <v>103</v>
      </c>
      <c r="C78" s="26">
        <v>10000</v>
      </c>
      <c r="D78" s="27">
        <v>1.76</v>
      </c>
      <c r="E78" s="26">
        <v>-10000</v>
      </c>
      <c r="F78" s="28">
        <v>0</v>
      </c>
      <c r="G78" s="11"/>
      <c r="H78" s="13"/>
      <c r="I78" s="14"/>
      <c r="J78" s="12"/>
    </row>
    <row r="79" spans="1:10" ht="26.4" x14ac:dyDescent="0.25">
      <c r="A79" s="25" t="s">
        <v>104</v>
      </c>
      <c r="B79" s="25" t="s">
        <v>105</v>
      </c>
      <c r="C79" s="26">
        <v>10000</v>
      </c>
      <c r="D79" s="27">
        <v>2.52</v>
      </c>
      <c r="E79" s="26">
        <v>-10000</v>
      </c>
      <c r="F79" s="28">
        <v>0</v>
      </c>
      <c r="G79" s="11"/>
      <c r="H79" s="13"/>
      <c r="I79" s="14"/>
      <c r="J79" s="12"/>
    </row>
    <row r="80" spans="1:10" ht="26.4" x14ac:dyDescent="0.25">
      <c r="A80" s="25" t="s">
        <v>106</v>
      </c>
      <c r="B80" s="25" t="s">
        <v>107</v>
      </c>
      <c r="C80" s="26">
        <v>10000</v>
      </c>
      <c r="D80" s="27">
        <v>1.7</v>
      </c>
      <c r="E80" s="26">
        <v>-10000</v>
      </c>
      <c r="F80" s="28">
        <v>0</v>
      </c>
      <c r="G80" s="11"/>
      <c r="H80" s="13"/>
      <c r="I80" s="14"/>
      <c r="J80" s="12"/>
    </row>
    <row r="81" spans="1:10" ht="13.2" x14ac:dyDescent="0.25">
      <c r="A81" s="25" t="s">
        <v>108</v>
      </c>
      <c r="B81" s="25" t="s">
        <v>109</v>
      </c>
      <c r="C81" s="26">
        <v>10000</v>
      </c>
      <c r="D81" s="27">
        <v>3.3</v>
      </c>
      <c r="E81" s="29">
        <f>C81*D81-C81</f>
        <v>23000</v>
      </c>
      <c r="F81" s="28">
        <v>1</v>
      </c>
      <c r="G81" s="11"/>
      <c r="H81" s="13"/>
      <c r="I81" s="14"/>
      <c r="J81" s="12"/>
    </row>
    <row r="82" spans="1:10" ht="26.4" x14ac:dyDescent="0.25">
      <c r="A82" s="25" t="s">
        <v>110</v>
      </c>
      <c r="B82" s="25" t="s">
        <v>111</v>
      </c>
      <c r="C82" s="26">
        <v>10000</v>
      </c>
      <c r="D82" s="27">
        <v>16.64</v>
      </c>
      <c r="E82" s="26">
        <v>-10000</v>
      </c>
      <c r="F82" s="28">
        <v>0</v>
      </c>
      <c r="G82" s="11"/>
      <c r="H82" s="13"/>
      <c r="I82" s="14"/>
      <c r="J82" s="12"/>
    </row>
    <row r="83" spans="1:10" ht="13.2" x14ac:dyDescent="0.25">
      <c r="A83" s="25" t="s">
        <v>108</v>
      </c>
      <c r="B83" s="25" t="s">
        <v>112</v>
      </c>
      <c r="C83" s="26">
        <v>10000</v>
      </c>
      <c r="D83" s="27">
        <v>2.15</v>
      </c>
      <c r="E83" s="26">
        <v>-10000</v>
      </c>
      <c r="F83" s="28">
        <v>0</v>
      </c>
      <c r="G83" s="11"/>
      <c r="H83" s="13"/>
      <c r="I83" s="14"/>
      <c r="J83" s="12"/>
    </row>
    <row r="84" spans="1:10" ht="26.4" x14ac:dyDescent="0.25">
      <c r="A84" s="25" t="s">
        <v>113</v>
      </c>
      <c r="B84" s="25" t="s">
        <v>114</v>
      </c>
      <c r="C84" s="26">
        <v>10000</v>
      </c>
      <c r="D84" s="27">
        <v>2.42</v>
      </c>
      <c r="E84" s="26">
        <v>-10000</v>
      </c>
      <c r="F84" s="28">
        <v>0</v>
      </c>
      <c r="G84" s="11"/>
      <c r="H84" s="13"/>
      <c r="I84" s="14"/>
      <c r="J84" s="12"/>
    </row>
    <row r="85" spans="1:10" ht="39.6" x14ac:dyDescent="0.25">
      <c r="A85" s="25" t="s">
        <v>113</v>
      </c>
      <c r="B85" s="25" t="s">
        <v>115</v>
      </c>
      <c r="C85" s="26">
        <v>10000</v>
      </c>
      <c r="D85" s="27">
        <v>28</v>
      </c>
      <c r="E85" s="26">
        <v>-10000</v>
      </c>
      <c r="F85" s="28">
        <v>0</v>
      </c>
      <c r="G85" s="11"/>
      <c r="H85" s="13"/>
      <c r="I85" s="14"/>
      <c r="J85" s="12"/>
    </row>
    <row r="86" spans="1:10" ht="26.4" x14ac:dyDescent="0.25">
      <c r="A86" s="25" t="s">
        <v>113</v>
      </c>
      <c r="B86" s="25" t="s">
        <v>116</v>
      </c>
      <c r="C86" s="26">
        <v>10000</v>
      </c>
      <c r="D86" s="27">
        <v>1.1000000000000001</v>
      </c>
      <c r="E86" s="29">
        <f>C86*D86-C86</f>
        <v>1000</v>
      </c>
      <c r="F86" s="28">
        <v>1</v>
      </c>
      <c r="G86" s="11"/>
      <c r="H86" s="13"/>
      <c r="I86" s="14"/>
      <c r="J86" s="12"/>
    </row>
    <row r="87" spans="1:10" ht="26.4" x14ac:dyDescent="0.25">
      <c r="A87" s="25" t="s">
        <v>113</v>
      </c>
      <c r="B87" s="25" t="s">
        <v>117</v>
      </c>
      <c r="C87" s="26">
        <v>10000</v>
      </c>
      <c r="D87" s="27">
        <v>1.97</v>
      </c>
      <c r="E87" s="29">
        <f>C87*D87-C87</f>
        <v>9700</v>
      </c>
      <c r="F87" s="28">
        <v>1</v>
      </c>
      <c r="G87" s="11"/>
      <c r="H87" s="13"/>
      <c r="I87" s="14"/>
      <c r="J87" s="12"/>
    </row>
    <row r="88" spans="1:10" ht="26.4" x14ac:dyDescent="0.25">
      <c r="A88" s="25" t="s">
        <v>113</v>
      </c>
      <c r="B88" s="25" t="s">
        <v>118</v>
      </c>
      <c r="C88" s="26">
        <v>10000</v>
      </c>
      <c r="D88" s="27">
        <v>2.23</v>
      </c>
      <c r="E88" s="26">
        <v>-10000</v>
      </c>
      <c r="F88" s="28">
        <v>0</v>
      </c>
      <c r="G88" s="11"/>
      <c r="H88" s="13"/>
      <c r="I88" s="14"/>
      <c r="J88" s="12"/>
    </row>
    <row r="89" spans="1:10" ht="13.2" x14ac:dyDescent="0.25">
      <c r="A89" s="25" t="s">
        <v>119</v>
      </c>
      <c r="B89" s="25" t="s">
        <v>120</v>
      </c>
      <c r="C89" s="26">
        <v>10000</v>
      </c>
      <c r="D89" s="27">
        <v>2.2999999999999998</v>
      </c>
      <c r="E89" s="29">
        <f>C89*D89-C89</f>
        <v>13000</v>
      </c>
      <c r="F89" s="28">
        <v>1</v>
      </c>
      <c r="G89" s="11"/>
      <c r="H89" s="13"/>
      <c r="I89" s="14"/>
      <c r="J89" s="12"/>
    </row>
    <row r="90" spans="1:10" ht="26.4" x14ac:dyDescent="0.25">
      <c r="A90" s="25" t="s">
        <v>119</v>
      </c>
      <c r="B90" s="25" t="s">
        <v>121</v>
      </c>
      <c r="C90" s="26">
        <v>10000</v>
      </c>
      <c r="D90" s="27">
        <v>2.5299999999999998</v>
      </c>
      <c r="E90" s="26">
        <v>-10000</v>
      </c>
      <c r="F90" s="28">
        <v>0</v>
      </c>
      <c r="G90" s="11"/>
      <c r="H90" s="13"/>
      <c r="I90" s="14"/>
      <c r="J90" s="12"/>
    </row>
    <row r="91" spans="1:10" ht="39.6" x14ac:dyDescent="0.25">
      <c r="A91" s="25" t="s">
        <v>119</v>
      </c>
      <c r="B91" s="25" t="s">
        <v>122</v>
      </c>
      <c r="C91" s="26">
        <v>10000</v>
      </c>
      <c r="D91" s="27">
        <v>30.6</v>
      </c>
      <c r="E91" s="26">
        <v>-10000</v>
      </c>
      <c r="F91" s="28">
        <v>0</v>
      </c>
      <c r="G91" s="11"/>
      <c r="H91" s="13"/>
      <c r="I91" s="14"/>
      <c r="J91" s="12"/>
    </row>
    <row r="92" spans="1:10" ht="39.6" x14ac:dyDescent="0.25">
      <c r="A92" s="25" t="s">
        <v>119</v>
      </c>
      <c r="B92" s="25" t="s">
        <v>123</v>
      </c>
      <c r="C92" s="26">
        <v>10000</v>
      </c>
      <c r="D92" s="27">
        <v>8.18</v>
      </c>
      <c r="E92" s="26">
        <v>-10000</v>
      </c>
      <c r="F92" s="28">
        <v>0</v>
      </c>
      <c r="G92" s="11"/>
      <c r="H92" s="13"/>
      <c r="I92" s="14"/>
      <c r="J92" s="12"/>
    </row>
    <row r="93" spans="1:10" ht="26.4" x14ac:dyDescent="0.25">
      <c r="A93" s="25" t="s">
        <v>124</v>
      </c>
      <c r="B93" s="25" t="s">
        <v>125</v>
      </c>
      <c r="C93" s="26">
        <v>20000</v>
      </c>
      <c r="D93" s="27">
        <v>1.74</v>
      </c>
      <c r="E93" s="26">
        <v>-20000</v>
      </c>
      <c r="F93" s="28">
        <v>0</v>
      </c>
      <c r="G93" s="11"/>
      <c r="H93" s="13"/>
      <c r="I93" s="14"/>
      <c r="J93" s="12"/>
    </row>
    <row r="94" spans="1:10" ht="13.2" x14ac:dyDescent="0.25">
      <c r="A94" s="25" t="s">
        <v>126</v>
      </c>
      <c r="B94" s="25" t="s">
        <v>127</v>
      </c>
      <c r="C94" s="26">
        <v>30000</v>
      </c>
      <c r="D94" s="27">
        <v>2</v>
      </c>
      <c r="E94" s="26">
        <v>-30000</v>
      </c>
      <c r="F94" s="28">
        <v>0</v>
      </c>
      <c r="G94" s="11"/>
      <c r="H94" s="13"/>
      <c r="I94" s="14"/>
      <c r="J94" s="12"/>
    </row>
    <row r="95" spans="1:10" ht="13.2" x14ac:dyDescent="0.25">
      <c r="A95" s="25" t="s">
        <v>126</v>
      </c>
      <c r="B95" s="25" t="s">
        <v>128</v>
      </c>
      <c r="C95" s="26">
        <v>10000</v>
      </c>
      <c r="D95" s="27">
        <v>4</v>
      </c>
      <c r="E95" s="29">
        <f>C95*D95-C95</f>
        <v>30000</v>
      </c>
      <c r="F95" s="28">
        <v>1</v>
      </c>
      <c r="G95" s="11"/>
      <c r="H95" s="13"/>
      <c r="I95" s="14"/>
      <c r="J95" s="12"/>
    </row>
    <row r="96" spans="1:10" ht="26.4" x14ac:dyDescent="0.25">
      <c r="A96" s="25" t="s">
        <v>126</v>
      </c>
      <c r="B96" s="25" t="s">
        <v>129</v>
      </c>
      <c r="C96" s="26">
        <v>10000</v>
      </c>
      <c r="D96" s="27">
        <v>1.73</v>
      </c>
      <c r="E96" s="29">
        <f>C96*D96-C96</f>
        <v>7300</v>
      </c>
      <c r="F96" s="28">
        <v>1</v>
      </c>
      <c r="G96" s="11"/>
      <c r="H96" s="13"/>
      <c r="I96" s="14"/>
      <c r="J96" s="12"/>
    </row>
    <row r="97" spans="1:10" ht="26.4" x14ac:dyDescent="0.25">
      <c r="A97" s="25" t="s">
        <v>126</v>
      </c>
      <c r="B97" s="25" t="s">
        <v>130</v>
      </c>
      <c r="C97" s="26">
        <v>10000</v>
      </c>
      <c r="D97" s="27">
        <v>3.2</v>
      </c>
      <c r="E97" s="29">
        <f>C97*D97-C97</f>
        <v>22000</v>
      </c>
      <c r="F97" s="28">
        <v>1</v>
      </c>
      <c r="G97" s="11"/>
      <c r="H97" s="13"/>
      <c r="I97" s="14"/>
      <c r="J97" s="12"/>
    </row>
    <row r="98" spans="1:10" ht="13.2" x14ac:dyDescent="0.25">
      <c r="A98" s="25" t="s">
        <v>126</v>
      </c>
      <c r="B98" s="25" t="s">
        <v>131</v>
      </c>
      <c r="C98" s="26">
        <v>10000</v>
      </c>
      <c r="D98" s="27">
        <v>15</v>
      </c>
      <c r="E98" s="26">
        <v>-10000</v>
      </c>
      <c r="F98" s="28">
        <v>0</v>
      </c>
      <c r="G98" s="11"/>
      <c r="H98" s="13"/>
      <c r="I98" s="14"/>
      <c r="J98" s="12"/>
    </row>
    <row r="99" spans="1:10" ht="13.2" x14ac:dyDescent="0.25">
      <c r="A99" s="25" t="s">
        <v>126</v>
      </c>
      <c r="B99" s="25" t="s">
        <v>132</v>
      </c>
      <c r="C99" s="26">
        <v>10000</v>
      </c>
      <c r="D99" s="27">
        <v>1.76</v>
      </c>
      <c r="E99" s="26">
        <v>-10000</v>
      </c>
      <c r="F99" s="28">
        <v>0</v>
      </c>
      <c r="G99" s="11"/>
      <c r="H99" s="13"/>
      <c r="I99" s="14"/>
      <c r="J99" s="12"/>
    </row>
    <row r="100" spans="1:10" ht="13.2" x14ac:dyDescent="0.25">
      <c r="A100" s="25" t="s">
        <v>126</v>
      </c>
      <c r="B100" s="25" t="s">
        <v>133</v>
      </c>
      <c r="C100" s="26">
        <v>10000</v>
      </c>
      <c r="D100" s="27">
        <v>2.2999999999999998</v>
      </c>
      <c r="E100" s="26">
        <v>-10000</v>
      </c>
      <c r="F100" s="28">
        <v>0</v>
      </c>
      <c r="G100" s="11"/>
      <c r="H100" s="13"/>
      <c r="I100" s="14"/>
      <c r="J100" s="12"/>
    </row>
    <row r="101" spans="1:10" ht="26.4" x14ac:dyDescent="0.25">
      <c r="A101" s="25" t="s">
        <v>126</v>
      </c>
      <c r="B101" s="25" t="s">
        <v>134</v>
      </c>
      <c r="C101" s="26">
        <v>10000</v>
      </c>
      <c r="D101" s="27">
        <v>3.3</v>
      </c>
      <c r="E101" s="29">
        <f>C101*D101-C101</f>
        <v>23000</v>
      </c>
      <c r="F101" s="28">
        <v>1</v>
      </c>
      <c r="G101" s="11"/>
      <c r="H101" s="13"/>
      <c r="I101" s="14"/>
      <c r="J101" s="12"/>
    </row>
    <row r="102" spans="1:10" ht="26.4" x14ac:dyDescent="0.25">
      <c r="A102" s="25" t="s">
        <v>135</v>
      </c>
      <c r="B102" s="25" t="s">
        <v>136</v>
      </c>
      <c r="C102" s="26">
        <v>10000</v>
      </c>
      <c r="D102" s="27">
        <v>1.28</v>
      </c>
      <c r="E102" s="29">
        <f>C102*D102-C102</f>
        <v>2800</v>
      </c>
      <c r="F102" s="28">
        <v>1</v>
      </c>
      <c r="G102" s="11"/>
      <c r="H102" s="13"/>
      <c r="I102" s="14"/>
      <c r="J102" s="12"/>
    </row>
    <row r="103" spans="1:10" ht="26.4" x14ac:dyDescent="0.25">
      <c r="A103" s="25" t="s">
        <v>135</v>
      </c>
      <c r="B103" s="25" t="s">
        <v>137</v>
      </c>
      <c r="C103" s="26">
        <v>10000</v>
      </c>
      <c r="D103" s="27">
        <v>57.75</v>
      </c>
      <c r="E103" s="26">
        <v>-10000</v>
      </c>
      <c r="F103" s="28">
        <v>0</v>
      </c>
      <c r="G103" s="11"/>
      <c r="H103" s="13"/>
      <c r="I103" s="14"/>
      <c r="J103" s="12"/>
    </row>
    <row r="104" spans="1:10" ht="26.4" x14ac:dyDescent="0.25">
      <c r="A104" s="25" t="s">
        <v>138</v>
      </c>
      <c r="B104" s="25" t="s">
        <v>139</v>
      </c>
      <c r="C104" s="26">
        <v>10000</v>
      </c>
      <c r="D104" s="27">
        <v>3.2</v>
      </c>
      <c r="E104" s="29">
        <f>C104*D104-C104</f>
        <v>22000</v>
      </c>
      <c r="F104" s="28">
        <v>1</v>
      </c>
      <c r="G104" s="11"/>
      <c r="H104" s="13"/>
      <c r="I104" s="14"/>
      <c r="J104" s="12"/>
    </row>
    <row r="105" spans="1:10" ht="26.4" x14ac:dyDescent="0.25">
      <c r="A105" s="25" t="s">
        <v>138</v>
      </c>
      <c r="B105" s="25" t="s">
        <v>140</v>
      </c>
      <c r="C105" s="26">
        <v>10000</v>
      </c>
      <c r="D105" s="27">
        <v>3.65</v>
      </c>
      <c r="E105" s="26">
        <v>0</v>
      </c>
      <c r="F105" s="28" t="s">
        <v>3</v>
      </c>
      <c r="G105" s="11"/>
      <c r="H105" s="13"/>
      <c r="I105" s="14"/>
      <c r="J105" s="12"/>
    </row>
    <row r="106" spans="1:10" ht="26.4" x14ac:dyDescent="0.25">
      <c r="A106" s="25" t="s">
        <v>138</v>
      </c>
      <c r="B106" s="25" t="s">
        <v>141</v>
      </c>
      <c r="C106" s="26">
        <v>10000</v>
      </c>
      <c r="D106" s="27">
        <v>4.95</v>
      </c>
      <c r="E106" s="26">
        <v>-10000</v>
      </c>
      <c r="F106" s="28">
        <v>0</v>
      </c>
      <c r="G106" s="11"/>
      <c r="H106" s="13"/>
      <c r="I106" s="14"/>
      <c r="J106" s="12"/>
    </row>
    <row r="107" spans="1:10" ht="13.2" x14ac:dyDescent="0.25">
      <c r="A107" s="25" t="s">
        <v>142</v>
      </c>
      <c r="B107" s="25" t="s">
        <v>143</v>
      </c>
      <c r="C107" s="26">
        <v>10000</v>
      </c>
      <c r="D107" s="27">
        <v>1.95</v>
      </c>
      <c r="E107" s="29">
        <f>C107*D107-C107</f>
        <v>9500</v>
      </c>
      <c r="F107" s="28">
        <v>1</v>
      </c>
      <c r="G107" s="11"/>
      <c r="H107" s="13"/>
      <c r="I107" s="14"/>
      <c r="J107" s="12"/>
    </row>
    <row r="108" spans="1:10" ht="13.2" x14ac:dyDescent="0.25">
      <c r="A108" s="25" t="s">
        <v>142</v>
      </c>
      <c r="B108" s="25" t="s">
        <v>144</v>
      </c>
      <c r="C108" s="26">
        <v>10000</v>
      </c>
      <c r="D108" s="27">
        <v>1.8</v>
      </c>
      <c r="E108" s="29">
        <f>C108*D108-C108</f>
        <v>8000</v>
      </c>
      <c r="F108" s="28">
        <v>1</v>
      </c>
      <c r="G108" s="11"/>
      <c r="H108" s="13"/>
      <c r="I108" s="14"/>
      <c r="J108" s="12"/>
    </row>
    <row r="109" spans="1:10" ht="26.4" x14ac:dyDescent="0.25">
      <c r="A109" s="25" t="s">
        <v>142</v>
      </c>
      <c r="B109" s="25" t="s">
        <v>145</v>
      </c>
      <c r="C109" s="26">
        <v>10000</v>
      </c>
      <c r="D109" s="27">
        <v>2.25</v>
      </c>
      <c r="E109" s="26">
        <v>-10000</v>
      </c>
      <c r="F109" s="28">
        <v>0</v>
      </c>
      <c r="G109" s="11"/>
      <c r="H109" s="13"/>
      <c r="I109" s="14"/>
      <c r="J109" s="12"/>
    </row>
    <row r="110" spans="1:10" ht="26.4" x14ac:dyDescent="0.25">
      <c r="A110" s="25" t="s">
        <v>142</v>
      </c>
      <c r="B110" s="25" t="s">
        <v>146</v>
      </c>
      <c r="C110" s="26">
        <v>10000</v>
      </c>
      <c r="D110" s="27">
        <v>34.85</v>
      </c>
      <c r="E110" s="26">
        <v>-10000</v>
      </c>
      <c r="F110" s="28">
        <v>0</v>
      </c>
      <c r="G110" s="11"/>
      <c r="H110" s="13"/>
      <c r="I110" s="14"/>
      <c r="J110" s="12"/>
    </row>
    <row r="111" spans="1:10" ht="26.4" x14ac:dyDescent="0.25">
      <c r="A111" s="25" t="s">
        <v>142</v>
      </c>
      <c r="B111" s="25" t="s">
        <v>147</v>
      </c>
      <c r="C111" s="26">
        <v>10000</v>
      </c>
      <c r="D111" s="27">
        <v>4.47</v>
      </c>
      <c r="E111" s="26">
        <v>0</v>
      </c>
      <c r="F111" s="28" t="s">
        <v>3</v>
      </c>
      <c r="G111" s="11"/>
      <c r="H111" s="13"/>
      <c r="I111" s="14"/>
      <c r="J111" s="12"/>
    </row>
    <row r="112" spans="1:10" ht="26.4" x14ac:dyDescent="0.25">
      <c r="A112" s="25" t="s">
        <v>142</v>
      </c>
      <c r="B112" s="25" t="s">
        <v>148</v>
      </c>
      <c r="C112" s="26">
        <v>10000</v>
      </c>
      <c r="D112" s="27">
        <v>2.48</v>
      </c>
      <c r="E112" s="26">
        <v>-10000</v>
      </c>
      <c r="F112" s="28">
        <v>0</v>
      </c>
      <c r="G112" s="11"/>
      <c r="H112" s="13"/>
      <c r="I112" s="14"/>
      <c r="J112" s="12"/>
    </row>
    <row r="113" spans="1:10" ht="13.2" x14ac:dyDescent="0.25">
      <c r="A113" s="25" t="s">
        <v>149</v>
      </c>
      <c r="B113" s="25" t="s">
        <v>150</v>
      </c>
      <c r="C113" s="26">
        <v>10000</v>
      </c>
      <c r="D113" s="27">
        <v>2.1</v>
      </c>
      <c r="E113" s="29">
        <f>C113*D113-C113</f>
        <v>11000</v>
      </c>
      <c r="F113" s="28">
        <v>1</v>
      </c>
      <c r="G113" s="11"/>
      <c r="H113" s="13"/>
      <c r="I113" s="14"/>
      <c r="J113" s="12"/>
    </row>
    <row r="114" spans="1:10" ht="26.4" x14ac:dyDescent="0.25">
      <c r="A114" s="25" t="s">
        <v>149</v>
      </c>
      <c r="B114" s="25" t="s">
        <v>151</v>
      </c>
      <c r="C114" s="26">
        <v>10000</v>
      </c>
      <c r="D114" s="27">
        <v>2.09</v>
      </c>
      <c r="E114" s="29">
        <f>C114*D114-C114</f>
        <v>10900</v>
      </c>
      <c r="F114" s="28">
        <v>1</v>
      </c>
      <c r="G114" s="11"/>
      <c r="H114" s="13"/>
      <c r="I114" s="14"/>
      <c r="J114" s="12"/>
    </row>
    <row r="115" spans="1:10" ht="26.4" x14ac:dyDescent="0.25">
      <c r="A115" s="25" t="s">
        <v>149</v>
      </c>
      <c r="B115" s="25" t="s">
        <v>152</v>
      </c>
      <c r="C115" s="26">
        <v>10000</v>
      </c>
      <c r="D115" s="27">
        <v>2.12</v>
      </c>
      <c r="E115" s="29">
        <f>C115*D115-C115</f>
        <v>11200</v>
      </c>
      <c r="F115" s="28">
        <v>1</v>
      </c>
      <c r="G115" s="11"/>
      <c r="H115" s="13"/>
      <c r="I115" s="14"/>
      <c r="J115" s="12"/>
    </row>
    <row r="116" spans="1:10" ht="13.2" x14ac:dyDescent="0.25">
      <c r="A116" s="25" t="s">
        <v>149</v>
      </c>
      <c r="B116" s="25" t="s">
        <v>153</v>
      </c>
      <c r="C116" s="26">
        <v>10000</v>
      </c>
      <c r="D116" s="27">
        <v>2.1</v>
      </c>
      <c r="E116" s="29">
        <f>C116*D116-C116</f>
        <v>11000</v>
      </c>
      <c r="F116" s="28">
        <v>1</v>
      </c>
      <c r="G116" s="11"/>
      <c r="H116" s="13"/>
      <c r="I116" s="14"/>
      <c r="J116" s="12"/>
    </row>
    <row r="117" spans="1:10" ht="39.6" x14ac:dyDescent="0.25">
      <c r="A117" s="25" t="s">
        <v>149</v>
      </c>
      <c r="B117" s="25" t="s">
        <v>154</v>
      </c>
      <c r="C117" s="26">
        <v>10000</v>
      </c>
      <c r="D117" s="27">
        <v>27.3</v>
      </c>
      <c r="E117" s="26">
        <v>-10000</v>
      </c>
      <c r="F117" s="28">
        <v>0</v>
      </c>
      <c r="G117" s="11"/>
      <c r="H117" s="13"/>
      <c r="I117" s="14"/>
      <c r="J117" s="12"/>
    </row>
    <row r="118" spans="1:10" ht="26.4" x14ac:dyDescent="0.25">
      <c r="A118" s="25" t="s">
        <v>149</v>
      </c>
      <c r="B118" s="25" t="s">
        <v>155</v>
      </c>
      <c r="C118" s="26">
        <v>10000</v>
      </c>
      <c r="D118" s="27">
        <v>231</v>
      </c>
      <c r="E118" s="26">
        <v>-10000</v>
      </c>
      <c r="F118" s="28">
        <v>0</v>
      </c>
      <c r="G118" s="11"/>
      <c r="H118" s="13"/>
      <c r="I118" s="14"/>
      <c r="J118" s="12"/>
    </row>
    <row r="119" spans="1:10" ht="13.2" x14ac:dyDescent="0.25">
      <c r="A119" s="25" t="s">
        <v>156</v>
      </c>
      <c r="B119" s="25" t="s">
        <v>157</v>
      </c>
      <c r="C119" s="26">
        <v>10000</v>
      </c>
      <c r="D119" s="27">
        <v>2</v>
      </c>
      <c r="E119" s="26">
        <v>-10000</v>
      </c>
      <c r="F119" s="28">
        <v>0</v>
      </c>
      <c r="G119" s="11"/>
      <c r="H119" s="13"/>
      <c r="I119" s="14"/>
      <c r="J119" s="12"/>
    </row>
    <row r="120" spans="1:10" ht="26.4" x14ac:dyDescent="0.25">
      <c r="A120" s="25" t="s">
        <v>156</v>
      </c>
      <c r="B120" s="25" t="s">
        <v>158</v>
      </c>
      <c r="C120" s="26">
        <v>10000</v>
      </c>
      <c r="D120" s="27">
        <v>1.83</v>
      </c>
      <c r="E120" s="29">
        <f>C120*D120-C120</f>
        <v>8300</v>
      </c>
      <c r="F120" s="28">
        <v>1</v>
      </c>
      <c r="G120" s="11"/>
      <c r="H120" s="13"/>
      <c r="I120" s="14"/>
      <c r="J120" s="12"/>
    </row>
    <row r="121" spans="1:10" ht="13.2" x14ac:dyDescent="0.25">
      <c r="A121" s="25" t="s">
        <v>156</v>
      </c>
      <c r="B121" s="25" t="s">
        <v>159</v>
      </c>
      <c r="C121" s="26">
        <v>10000</v>
      </c>
      <c r="D121" s="27">
        <v>11</v>
      </c>
      <c r="E121" s="26">
        <v>-10000</v>
      </c>
      <c r="F121" s="28">
        <v>0</v>
      </c>
      <c r="G121" s="11"/>
      <c r="H121" s="13"/>
      <c r="I121" s="14"/>
      <c r="J121" s="12"/>
    </row>
    <row r="122" spans="1:10" ht="26.4" x14ac:dyDescent="0.25">
      <c r="A122" s="25" t="s">
        <v>156</v>
      </c>
      <c r="B122" s="25" t="s">
        <v>160</v>
      </c>
      <c r="C122" s="26">
        <v>10000</v>
      </c>
      <c r="D122" s="27">
        <v>2.5499999999999998</v>
      </c>
      <c r="E122" s="26">
        <v>-10000</v>
      </c>
      <c r="F122" s="28">
        <v>0</v>
      </c>
      <c r="G122" s="11"/>
      <c r="H122" s="13"/>
      <c r="I122" s="14"/>
      <c r="J122" s="12"/>
    </row>
    <row r="123" spans="1:10" ht="39.6" x14ac:dyDescent="0.25">
      <c r="A123" s="25" t="s">
        <v>156</v>
      </c>
      <c r="B123" s="25" t="s">
        <v>161</v>
      </c>
      <c r="C123" s="26">
        <v>10000</v>
      </c>
      <c r="D123" s="27">
        <v>16.22</v>
      </c>
      <c r="E123" s="26">
        <v>-10000</v>
      </c>
      <c r="F123" s="28">
        <v>0</v>
      </c>
      <c r="G123" s="11"/>
      <c r="H123" s="13"/>
      <c r="I123" s="14"/>
      <c r="J123" s="12"/>
    </row>
    <row r="124" spans="1:10" ht="13.2" x14ac:dyDescent="0.25">
      <c r="A124" s="25" t="s">
        <v>156</v>
      </c>
      <c r="B124" s="25" t="s">
        <v>162</v>
      </c>
      <c r="C124" s="26">
        <v>10000</v>
      </c>
      <c r="D124" s="27">
        <v>2</v>
      </c>
      <c r="E124" s="29">
        <f>C124*D124-C124</f>
        <v>10000</v>
      </c>
      <c r="F124" s="28">
        <v>1</v>
      </c>
      <c r="G124" s="11"/>
      <c r="H124" s="13"/>
      <c r="I124" s="14"/>
      <c r="J124" s="12"/>
    </row>
    <row r="125" spans="1:10" ht="26.4" x14ac:dyDescent="0.25">
      <c r="A125" s="25" t="s">
        <v>163</v>
      </c>
      <c r="B125" s="25" t="s">
        <v>164</v>
      </c>
      <c r="C125" s="26">
        <v>20000</v>
      </c>
      <c r="D125" s="27">
        <v>2.0699999999999998</v>
      </c>
      <c r="E125" s="26">
        <v>-10000</v>
      </c>
      <c r="F125" s="28">
        <v>0</v>
      </c>
      <c r="G125" s="11"/>
      <c r="H125" s="13"/>
      <c r="I125" s="14"/>
      <c r="J125" s="12"/>
    </row>
    <row r="126" spans="1:10" ht="13.2" x14ac:dyDescent="0.25">
      <c r="A126" s="25" t="s">
        <v>163</v>
      </c>
      <c r="B126" s="25" t="s">
        <v>165</v>
      </c>
      <c r="C126" s="26">
        <v>10000</v>
      </c>
      <c r="D126" s="27">
        <v>1.76</v>
      </c>
      <c r="E126" s="26">
        <v>-10000</v>
      </c>
      <c r="F126" s="28">
        <v>0</v>
      </c>
      <c r="G126" s="11"/>
      <c r="H126" s="13"/>
      <c r="I126" s="14"/>
      <c r="J126" s="12"/>
    </row>
    <row r="127" spans="1:10" ht="26.4" x14ac:dyDescent="0.25">
      <c r="A127" s="25" t="s">
        <v>163</v>
      </c>
      <c r="B127" s="25" t="s">
        <v>166</v>
      </c>
      <c r="C127" s="26">
        <v>10000</v>
      </c>
      <c r="D127" s="27">
        <v>2.2999999999999998</v>
      </c>
      <c r="E127" s="29">
        <f>C127*D127-C127</f>
        <v>13000</v>
      </c>
      <c r="F127" s="28">
        <v>1</v>
      </c>
      <c r="G127" s="11"/>
      <c r="H127" s="13"/>
      <c r="I127" s="14"/>
      <c r="J127" s="12"/>
    </row>
    <row r="128" spans="1:10" ht="26.4" x14ac:dyDescent="0.25">
      <c r="A128" s="25" t="s">
        <v>163</v>
      </c>
      <c r="B128" s="25" t="s">
        <v>167</v>
      </c>
      <c r="C128" s="26">
        <v>10000</v>
      </c>
      <c r="D128" s="27">
        <v>90</v>
      </c>
      <c r="E128" s="26">
        <v>-10000</v>
      </c>
      <c r="F128" s="28">
        <v>0</v>
      </c>
      <c r="G128" s="11"/>
      <c r="H128" s="13"/>
      <c r="I128" s="14"/>
      <c r="J128" s="12"/>
    </row>
    <row r="129" spans="1:10" ht="26.4" x14ac:dyDescent="0.25">
      <c r="A129" s="25" t="s">
        <v>163</v>
      </c>
      <c r="B129" s="25" t="s">
        <v>168</v>
      </c>
      <c r="C129" s="26">
        <v>10000</v>
      </c>
      <c r="D129" s="27">
        <v>4.5199999999999996</v>
      </c>
      <c r="E129" s="26">
        <v>-10000</v>
      </c>
      <c r="F129" s="28">
        <v>0</v>
      </c>
      <c r="G129" s="11"/>
      <c r="H129" s="13"/>
      <c r="I129" s="14"/>
      <c r="J129" s="12"/>
    </row>
    <row r="130" spans="1:10" ht="13.2" x14ac:dyDescent="0.25">
      <c r="A130" s="16"/>
      <c r="B130" s="16"/>
      <c r="C130" s="17"/>
      <c r="D130" s="17"/>
      <c r="E130" s="18"/>
      <c r="F130" s="18"/>
      <c r="G130" s="11"/>
      <c r="H130" s="13"/>
      <c r="I130" s="14"/>
      <c r="J130" s="12"/>
    </row>
    <row r="131" spans="1:10" ht="13.2" x14ac:dyDescent="0.25">
      <c r="A131" s="16"/>
      <c r="B131" s="16"/>
      <c r="C131" s="17"/>
      <c r="D131" s="17"/>
      <c r="E131" s="18"/>
      <c r="F131" s="18"/>
      <c r="G131" s="11"/>
      <c r="H131" s="13"/>
      <c r="I131" s="14"/>
      <c r="J131" s="12"/>
    </row>
    <row r="132" spans="1:10" ht="13.2" x14ac:dyDescent="0.25">
      <c r="A132" s="16"/>
      <c r="B132" s="16"/>
      <c r="C132" s="17"/>
      <c r="D132" s="17"/>
      <c r="E132" s="18"/>
      <c r="F132" s="10"/>
      <c r="G132" s="11"/>
      <c r="H132" s="13"/>
      <c r="I132" s="14"/>
      <c r="J132" s="12"/>
    </row>
    <row r="133" spans="1:10" ht="13.2" x14ac:dyDescent="0.25">
      <c r="A133" s="16"/>
      <c r="B133" s="16"/>
      <c r="C133" s="17"/>
      <c r="D133" s="17"/>
      <c r="E133" s="18"/>
      <c r="F133" s="10"/>
      <c r="G133" s="11"/>
      <c r="H133" s="13"/>
      <c r="I133" s="14"/>
      <c r="J133" s="12"/>
    </row>
    <row r="134" spans="1:10" ht="13.2" x14ac:dyDescent="0.25">
      <c r="A134" s="16"/>
      <c r="B134" s="16"/>
      <c r="C134" s="17"/>
      <c r="D134" s="17"/>
      <c r="E134" s="18"/>
      <c r="F134" s="10"/>
      <c r="G134" s="11"/>
      <c r="H134" s="13"/>
      <c r="I134" s="14"/>
      <c r="J134" s="12"/>
    </row>
    <row r="135" spans="1:10" ht="13.2" x14ac:dyDescent="0.25">
      <c r="A135" s="16"/>
      <c r="B135" s="16"/>
      <c r="C135" s="17"/>
      <c r="D135" s="17"/>
      <c r="E135" s="18"/>
      <c r="F135" s="10"/>
      <c r="G135" s="11"/>
      <c r="H135" s="13"/>
      <c r="I135" s="14"/>
      <c r="J135" s="12"/>
    </row>
    <row r="136" spans="1:10" ht="13.2" x14ac:dyDescent="0.25">
      <c r="A136" s="16"/>
      <c r="B136" s="16"/>
      <c r="C136" s="17"/>
      <c r="D136" s="17"/>
      <c r="E136" s="18"/>
      <c r="F136" s="10"/>
      <c r="G136" s="11"/>
      <c r="H136" s="13"/>
      <c r="I136" s="14"/>
      <c r="J136" s="12"/>
    </row>
    <row r="137" spans="1:10" ht="13.2" x14ac:dyDescent="0.25">
      <c r="A137" s="16"/>
      <c r="B137" s="16"/>
      <c r="C137" s="17"/>
      <c r="D137" s="17"/>
      <c r="E137" s="18"/>
      <c r="F137" s="10"/>
      <c r="G137" s="11"/>
      <c r="H137" s="13"/>
      <c r="I137" s="14"/>
      <c r="J137" s="12"/>
    </row>
    <row r="138" spans="1:10" ht="13.2" x14ac:dyDescent="0.25">
      <c r="A138" s="16"/>
      <c r="B138" s="16"/>
      <c r="C138" s="17"/>
      <c r="D138" s="17"/>
      <c r="E138" s="18"/>
      <c r="F138" s="10"/>
      <c r="G138" s="11"/>
      <c r="H138" s="13"/>
      <c r="I138" s="14"/>
      <c r="J138" s="12"/>
    </row>
    <row r="139" spans="1:10" ht="13.2" x14ac:dyDescent="0.25">
      <c r="A139" s="16"/>
      <c r="B139" s="16"/>
      <c r="C139" s="17"/>
      <c r="D139" s="17"/>
      <c r="E139" s="18"/>
      <c r="F139" s="10"/>
      <c r="G139" s="11"/>
      <c r="H139" s="13"/>
      <c r="I139" s="14"/>
      <c r="J139" s="12"/>
    </row>
    <row r="140" spans="1:10" ht="13.2" x14ac:dyDescent="0.25">
      <c r="A140" s="16"/>
      <c r="B140" s="16"/>
      <c r="C140" s="17"/>
      <c r="D140" s="17"/>
      <c r="E140" s="18"/>
      <c r="F140" s="10"/>
      <c r="G140" s="11"/>
      <c r="H140" s="13"/>
      <c r="I140" s="14"/>
      <c r="J140" s="12"/>
    </row>
    <row r="141" spans="1:10" ht="13.2" x14ac:dyDescent="0.25">
      <c r="A141" s="16"/>
      <c r="B141" s="16"/>
      <c r="C141" s="17"/>
      <c r="D141" s="17"/>
      <c r="E141" s="18"/>
      <c r="F141" s="10"/>
      <c r="G141" s="11"/>
      <c r="H141" s="13"/>
      <c r="I141" s="14"/>
      <c r="J141" s="12"/>
    </row>
    <row r="142" spans="1:10" ht="13.2" x14ac:dyDescent="0.25">
      <c r="A142" s="16"/>
      <c r="B142" s="16"/>
      <c r="C142" s="17"/>
      <c r="D142" s="17"/>
      <c r="E142" s="18"/>
      <c r="F142" s="10"/>
      <c r="G142" s="11"/>
      <c r="H142" s="13"/>
      <c r="I142" s="14"/>
      <c r="J142" s="12"/>
    </row>
    <row r="143" spans="1:10" ht="13.2" x14ac:dyDescent="0.25">
      <c r="A143" s="16"/>
      <c r="B143" s="16"/>
      <c r="C143" s="17"/>
      <c r="D143" s="17"/>
      <c r="E143" s="18"/>
      <c r="F143" s="10"/>
      <c r="G143" s="11"/>
      <c r="H143" s="13"/>
      <c r="I143" s="14"/>
      <c r="J143" s="12"/>
    </row>
    <row r="144" spans="1:10" ht="13.2" x14ac:dyDescent="0.25">
      <c r="A144" s="16"/>
      <c r="B144" s="16"/>
      <c r="C144" s="17"/>
      <c r="D144" s="17"/>
      <c r="E144" s="18"/>
      <c r="F144" s="10"/>
      <c r="G144" s="11"/>
      <c r="H144" s="13"/>
      <c r="I144" s="14"/>
      <c r="J144" s="12"/>
    </row>
    <row r="145" spans="1:10" ht="13.2" x14ac:dyDescent="0.25">
      <c r="A145" s="16"/>
      <c r="B145" s="16"/>
      <c r="C145" s="17"/>
      <c r="D145" s="17"/>
      <c r="E145" s="18"/>
      <c r="F145" s="10"/>
      <c r="G145" s="11"/>
      <c r="H145" s="13"/>
      <c r="I145" s="14"/>
      <c r="J145" s="12"/>
    </row>
    <row r="146" spans="1:10" ht="13.2" x14ac:dyDescent="0.25">
      <c r="A146" s="16"/>
      <c r="B146" s="16"/>
      <c r="C146" s="17"/>
      <c r="D146" s="17"/>
      <c r="E146" s="18"/>
      <c r="F146" s="10"/>
      <c r="G146" s="11"/>
      <c r="H146" s="13"/>
      <c r="I146" s="14"/>
      <c r="J146" s="12"/>
    </row>
    <row r="147" spans="1:10" ht="13.2" x14ac:dyDescent="0.25">
      <c r="A147" s="1"/>
      <c r="B147" s="1"/>
      <c r="C147" s="9"/>
      <c r="D147" s="8"/>
      <c r="E147" s="9"/>
      <c r="F147" s="10"/>
      <c r="G147" s="11"/>
      <c r="H147" s="13"/>
      <c r="I147" s="14"/>
      <c r="J147" s="12"/>
    </row>
    <row r="148" spans="1:10" ht="13.2" x14ac:dyDescent="0.25">
      <c r="A148" s="1"/>
      <c r="B148" s="1"/>
      <c r="C148" s="9"/>
      <c r="D148" s="8"/>
      <c r="E148" s="9"/>
      <c r="F148" s="10"/>
      <c r="G148" s="11"/>
      <c r="H148" s="13"/>
      <c r="I148" s="14"/>
      <c r="J148" s="12"/>
    </row>
    <row r="149" spans="1:10" ht="13.2" x14ac:dyDescent="0.25">
      <c r="A149" s="1"/>
      <c r="B149" s="1"/>
      <c r="C149" s="9"/>
      <c r="D149" s="8"/>
      <c r="E149" s="9"/>
      <c r="F149" s="10"/>
      <c r="G149" s="11"/>
      <c r="H149" s="13"/>
      <c r="I149" s="14"/>
      <c r="J149" s="12"/>
    </row>
    <row r="150" spans="1:10" ht="13.2" x14ac:dyDescent="0.25">
      <c r="A150" s="1"/>
      <c r="B150" s="1"/>
      <c r="C150" s="9"/>
      <c r="D150" s="8"/>
      <c r="E150" s="9"/>
      <c r="F150" s="10"/>
      <c r="G150" s="11"/>
      <c r="H150" s="13"/>
      <c r="I150" s="14"/>
      <c r="J150" s="12"/>
    </row>
    <row r="151" spans="1:10" ht="13.2" x14ac:dyDescent="0.25">
      <c r="A151" s="1"/>
      <c r="B151" s="1"/>
      <c r="C151" s="9"/>
      <c r="D151" s="8"/>
      <c r="E151" s="9"/>
      <c r="F151" s="10"/>
      <c r="G151" s="11"/>
      <c r="H151" s="13"/>
      <c r="I151" s="14"/>
      <c r="J151" s="12"/>
    </row>
    <row r="152" spans="1:10" ht="13.2" x14ac:dyDescent="0.25">
      <c r="A152" s="1"/>
      <c r="B152" s="1"/>
      <c r="C152" s="9"/>
      <c r="D152" s="8"/>
      <c r="E152" s="9"/>
      <c r="F152" s="10"/>
      <c r="G152" s="11"/>
      <c r="H152" s="13"/>
      <c r="I152" s="14"/>
      <c r="J152" s="12"/>
    </row>
    <row r="153" spans="1:10" ht="13.2" x14ac:dyDescent="0.25">
      <c r="A153" s="1"/>
      <c r="B153" s="1"/>
      <c r="C153" s="9"/>
      <c r="D153" s="8"/>
      <c r="E153" s="9"/>
      <c r="F153" s="10"/>
      <c r="G153" s="11"/>
      <c r="H153" s="13"/>
      <c r="I153" s="14"/>
      <c r="J153" s="12"/>
    </row>
    <row r="154" spans="1:10" ht="13.2" x14ac:dyDescent="0.25">
      <c r="A154" s="1"/>
      <c r="B154" s="1"/>
      <c r="C154" s="9"/>
      <c r="D154" s="8"/>
      <c r="E154" s="9"/>
      <c r="F154" s="10"/>
      <c r="G154" s="11"/>
      <c r="H154" s="13"/>
      <c r="I154" s="14"/>
      <c r="J154" s="12"/>
    </row>
    <row r="155" spans="1:10" ht="13.2" x14ac:dyDescent="0.25">
      <c r="A155" s="1"/>
      <c r="B155" s="1"/>
      <c r="C155" s="9"/>
      <c r="D155" s="8"/>
      <c r="E155" s="9"/>
      <c r="F155" s="10"/>
      <c r="G155" s="11"/>
      <c r="H155" s="13"/>
      <c r="I155" s="14"/>
      <c r="J155" s="12"/>
    </row>
    <row r="156" spans="1:10" ht="13.2" x14ac:dyDescent="0.25">
      <c r="A156" s="1"/>
      <c r="B156" s="1"/>
      <c r="C156" s="9"/>
      <c r="D156" s="8"/>
      <c r="E156" s="9"/>
      <c r="F156" s="10"/>
      <c r="G156" s="11"/>
      <c r="H156" s="13"/>
      <c r="I156" s="14"/>
      <c r="J156" s="12"/>
    </row>
    <row r="157" spans="1:10" ht="13.2" x14ac:dyDescent="0.25">
      <c r="A157" s="1"/>
      <c r="B157" s="1"/>
      <c r="C157" s="9"/>
      <c r="D157" s="8"/>
      <c r="E157" s="9"/>
      <c r="F157" s="10"/>
      <c r="G157" s="11"/>
      <c r="H157" s="13"/>
      <c r="I157" s="14"/>
      <c r="J157" s="12"/>
    </row>
    <row r="158" spans="1:10" ht="13.2" x14ac:dyDescent="0.25">
      <c r="A158" s="1"/>
      <c r="B158" s="1"/>
      <c r="C158" s="9"/>
      <c r="D158" s="8"/>
      <c r="E158" s="9"/>
      <c r="F158" s="10"/>
      <c r="G158" s="11"/>
      <c r="H158" s="13"/>
      <c r="I158" s="14"/>
      <c r="J158" s="12"/>
    </row>
    <row r="159" spans="1:10" ht="13.2" x14ac:dyDescent="0.25">
      <c r="A159" s="1"/>
      <c r="B159" s="1"/>
      <c r="C159" s="9"/>
      <c r="D159" s="8"/>
      <c r="E159" s="9"/>
      <c r="F159" s="10"/>
      <c r="G159" s="11"/>
      <c r="H159" s="13"/>
      <c r="I159" s="14"/>
      <c r="J159" s="12"/>
    </row>
    <row r="160" spans="1:10" ht="13.2" x14ac:dyDescent="0.25">
      <c r="A160" s="1"/>
      <c r="B160" s="1"/>
      <c r="C160" s="9"/>
      <c r="D160" s="8"/>
      <c r="E160" s="9"/>
      <c r="F160" s="10"/>
      <c r="G160" s="11"/>
      <c r="H160" s="13"/>
      <c r="I160" s="14"/>
      <c r="J160" s="12"/>
    </row>
    <row r="161" spans="1:10" ht="13.2" x14ac:dyDescent="0.25">
      <c r="A161" s="1"/>
      <c r="B161" s="1"/>
      <c r="C161" s="9"/>
      <c r="D161" s="8"/>
      <c r="E161" s="9"/>
      <c r="F161" s="10"/>
      <c r="G161" s="11"/>
      <c r="H161" s="13"/>
      <c r="I161" s="14"/>
      <c r="J161" s="12"/>
    </row>
    <row r="162" spans="1:10" ht="13.2" x14ac:dyDescent="0.25">
      <c r="A162" s="1"/>
      <c r="B162" s="1"/>
      <c r="C162" s="9"/>
      <c r="D162" s="8"/>
      <c r="E162" s="9"/>
      <c r="F162" s="10"/>
      <c r="G162" s="11"/>
      <c r="H162" s="13"/>
      <c r="I162" s="14"/>
      <c r="J162" s="12"/>
    </row>
    <row r="163" spans="1:10" ht="13.2" x14ac:dyDescent="0.25">
      <c r="A163" s="1"/>
      <c r="B163" s="1"/>
      <c r="C163" s="9"/>
      <c r="D163" s="8"/>
      <c r="E163" s="9"/>
      <c r="F163" s="10"/>
      <c r="G163" s="11"/>
      <c r="H163" s="13"/>
      <c r="I163" s="14"/>
      <c r="J163" s="12"/>
    </row>
    <row r="164" spans="1:10" ht="13.2" x14ac:dyDescent="0.25">
      <c r="A164" s="1"/>
      <c r="B164" s="1"/>
      <c r="C164" s="9"/>
      <c r="D164" s="8"/>
      <c r="E164" s="9"/>
      <c r="F164" s="10"/>
      <c r="G164" s="11"/>
      <c r="H164" s="13"/>
      <c r="I164" s="14"/>
      <c r="J164" s="12"/>
    </row>
    <row r="165" spans="1:10" ht="13.2" x14ac:dyDescent="0.25">
      <c r="A165" s="1"/>
      <c r="B165" s="1"/>
      <c r="C165" s="9"/>
      <c r="D165" s="8"/>
      <c r="E165" s="9"/>
      <c r="F165" s="10"/>
      <c r="G165" s="11"/>
      <c r="H165" s="13"/>
      <c r="I165" s="14"/>
      <c r="J165" s="12"/>
    </row>
    <row r="166" spans="1:10" ht="13.2" x14ac:dyDescent="0.25">
      <c r="A166" s="1"/>
      <c r="B166" s="1"/>
      <c r="C166" s="9"/>
      <c r="D166" s="8"/>
      <c r="E166" s="9"/>
      <c r="F166" s="10"/>
      <c r="G166" s="11"/>
      <c r="H166" s="13"/>
      <c r="I166" s="14"/>
      <c r="J166" s="12"/>
    </row>
    <row r="167" spans="1:10" ht="13.2" x14ac:dyDescent="0.25">
      <c r="A167" s="1"/>
      <c r="B167" s="1"/>
      <c r="C167" s="9"/>
      <c r="D167" s="8"/>
      <c r="E167" s="9"/>
      <c r="F167" s="10"/>
      <c r="G167" s="11"/>
      <c r="H167" s="13"/>
      <c r="I167" s="14"/>
      <c r="J167" s="12"/>
    </row>
    <row r="168" spans="1:10" ht="13.2" x14ac:dyDescent="0.25">
      <c r="A168" s="1"/>
      <c r="B168" s="1"/>
      <c r="C168" s="9"/>
      <c r="D168" s="8"/>
      <c r="E168" s="9"/>
      <c r="F168" s="10"/>
      <c r="G168" s="11"/>
      <c r="H168" s="13"/>
      <c r="I168" s="14"/>
      <c r="J168" s="12"/>
    </row>
    <row r="169" spans="1:10" ht="13.2" x14ac:dyDescent="0.25">
      <c r="A169" s="1"/>
      <c r="B169" s="1"/>
      <c r="C169" s="9"/>
      <c r="D169" s="8"/>
      <c r="E169" s="9"/>
      <c r="F169" s="10"/>
      <c r="G169" s="11"/>
      <c r="H169" s="13"/>
      <c r="I169" s="14"/>
      <c r="J169" s="12"/>
    </row>
    <row r="170" spans="1:10" ht="13.2" x14ac:dyDescent="0.25">
      <c r="A170" s="1"/>
      <c r="B170" s="1"/>
      <c r="C170" s="9"/>
      <c r="D170" s="8"/>
      <c r="E170" s="9"/>
      <c r="F170" s="10"/>
      <c r="G170" s="11"/>
      <c r="H170" s="13"/>
      <c r="I170" s="14"/>
      <c r="J170" s="12"/>
    </row>
    <row r="171" spans="1:10" ht="13.2" x14ac:dyDescent="0.25">
      <c r="A171" s="1"/>
      <c r="B171" s="1"/>
      <c r="C171" s="9"/>
      <c r="D171" s="8"/>
      <c r="E171" s="9"/>
      <c r="F171" s="10"/>
      <c r="G171" s="11"/>
      <c r="H171" s="13"/>
      <c r="I171" s="14"/>
      <c r="J171" s="12"/>
    </row>
    <row r="172" spans="1:10" ht="13.2" x14ac:dyDescent="0.25">
      <c r="A172" s="1"/>
      <c r="B172" s="1"/>
      <c r="C172" s="9"/>
      <c r="D172" s="8"/>
      <c r="E172" s="9"/>
      <c r="F172" s="10"/>
      <c r="G172" s="11"/>
      <c r="H172" s="13"/>
      <c r="I172" s="14"/>
      <c r="J172" s="12"/>
    </row>
    <row r="173" spans="1:10" ht="13.2" x14ac:dyDescent="0.25">
      <c r="A173" s="1"/>
      <c r="B173" s="1"/>
      <c r="C173" s="9"/>
      <c r="D173" s="8"/>
      <c r="E173" s="9"/>
      <c r="F173" s="10"/>
      <c r="G173" s="11"/>
      <c r="H173" s="13"/>
      <c r="I173" s="14"/>
      <c r="J173" s="12"/>
    </row>
    <row r="174" spans="1:10" ht="13.2" x14ac:dyDescent="0.25">
      <c r="A174" s="1"/>
      <c r="B174" s="1"/>
      <c r="C174" s="9"/>
      <c r="D174" s="8"/>
      <c r="E174" s="9"/>
      <c r="F174" s="10"/>
      <c r="G174" s="11"/>
      <c r="H174" s="13"/>
      <c r="I174" s="14"/>
      <c r="J174" s="12"/>
    </row>
    <row r="175" spans="1:10" ht="13.2" x14ac:dyDescent="0.25">
      <c r="A175" s="1"/>
      <c r="B175" s="1"/>
      <c r="C175" s="9"/>
      <c r="D175" s="8"/>
      <c r="E175" s="9"/>
      <c r="F175" s="10"/>
      <c r="G175" s="11"/>
      <c r="H175" s="13"/>
      <c r="I175" s="14"/>
      <c r="J175" s="12"/>
    </row>
    <row r="176" spans="1:10" ht="13.2" x14ac:dyDescent="0.25">
      <c r="A176" s="1"/>
      <c r="B176" s="1"/>
      <c r="C176" s="9"/>
      <c r="D176" s="8"/>
      <c r="E176" s="9"/>
      <c r="F176" s="10"/>
      <c r="G176" s="11"/>
      <c r="H176" s="13"/>
      <c r="I176" s="14"/>
      <c r="J176" s="12"/>
    </row>
    <row r="177" spans="1:10" ht="13.2" x14ac:dyDescent="0.25">
      <c r="A177" s="1"/>
      <c r="B177" s="1"/>
      <c r="C177" s="9"/>
      <c r="D177" s="8"/>
      <c r="E177" s="9"/>
      <c r="F177" s="10"/>
      <c r="G177" s="11"/>
      <c r="H177" s="13"/>
      <c r="I177" s="14"/>
      <c r="J177" s="12"/>
    </row>
    <row r="178" spans="1:10" ht="13.2" x14ac:dyDescent="0.25">
      <c r="A178" s="1"/>
      <c r="B178" s="1"/>
      <c r="C178" s="9"/>
      <c r="D178" s="8"/>
      <c r="E178" s="9"/>
      <c r="F178" s="10"/>
      <c r="G178" s="11"/>
      <c r="H178" s="13"/>
      <c r="I178" s="14"/>
      <c r="J178" s="12"/>
    </row>
    <row r="179" spans="1:10" ht="13.2" x14ac:dyDescent="0.25">
      <c r="A179" s="1"/>
      <c r="B179" s="1"/>
      <c r="C179" s="9"/>
      <c r="D179" s="8"/>
      <c r="E179" s="9"/>
      <c r="F179" s="10"/>
      <c r="G179" s="11"/>
      <c r="H179" s="13"/>
      <c r="I179" s="14"/>
      <c r="J179" s="12"/>
    </row>
    <row r="180" spans="1:10" ht="13.2" x14ac:dyDescent="0.25">
      <c r="A180" s="1"/>
      <c r="B180" s="1"/>
      <c r="C180" s="9"/>
      <c r="D180" s="8"/>
      <c r="E180" s="9"/>
      <c r="F180" s="10"/>
      <c r="G180" s="11"/>
      <c r="H180" s="13"/>
      <c r="I180" s="14"/>
      <c r="J180" s="12"/>
    </row>
    <row r="181" spans="1:10" ht="13.2" x14ac:dyDescent="0.25">
      <c r="A181" s="1"/>
      <c r="B181" s="1"/>
      <c r="C181" s="9"/>
      <c r="D181" s="8"/>
      <c r="E181" s="9"/>
      <c r="F181" s="10"/>
      <c r="G181" s="11"/>
      <c r="H181" s="13"/>
      <c r="I181" s="14"/>
      <c r="J181" s="12"/>
    </row>
    <row r="182" spans="1:10" ht="13.2" x14ac:dyDescent="0.25">
      <c r="A182" s="1"/>
      <c r="B182" s="1"/>
      <c r="C182" s="9"/>
      <c r="D182" s="8"/>
      <c r="E182" s="9"/>
      <c r="F182" s="10"/>
      <c r="G182" s="11"/>
      <c r="H182" s="13"/>
      <c r="I182" s="14"/>
      <c r="J182" s="12"/>
    </row>
    <row r="183" spans="1:10" ht="13.2" x14ac:dyDescent="0.25">
      <c r="A183" s="1"/>
      <c r="B183" s="1"/>
      <c r="C183" s="9"/>
      <c r="D183" s="8"/>
      <c r="E183" s="9"/>
      <c r="F183" s="10"/>
      <c r="G183" s="11"/>
      <c r="H183" s="13"/>
      <c r="I183" s="14"/>
      <c r="J183" s="12"/>
    </row>
    <row r="184" spans="1:10" ht="13.2" x14ac:dyDescent="0.25">
      <c r="A184" s="1"/>
      <c r="B184" s="1"/>
      <c r="C184" s="9"/>
      <c r="D184" s="8"/>
      <c r="E184" s="9"/>
      <c r="F184" s="10"/>
      <c r="G184" s="11"/>
      <c r="H184" s="13"/>
      <c r="I184" s="14"/>
      <c r="J184" s="12"/>
    </row>
    <row r="185" spans="1:10" ht="13.2" x14ac:dyDescent="0.25">
      <c r="A185" s="1"/>
      <c r="B185" s="1"/>
      <c r="C185" s="9"/>
      <c r="D185" s="8"/>
      <c r="E185" s="9"/>
      <c r="F185" s="10"/>
      <c r="G185" s="11"/>
      <c r="H185" s="13"/>
      <c r="I185" s="14"/>
      <c r="J185" s="12"/>
    </row>
    <row r="186" spans="1:10" ht="13.2" x14ac:dyDescent="0.25">
      <c r="A186" s="1"/>
      <c r="B186" s="1"/>
      <c r="C186" s="9"/>
      <c r="D186" s="8"/>
      <c r="E186" s="9"/>
      <c r="F186" s="10"/>
      <c r="G186" s="11"/>
      <c r="H186" s="13"/>
      <c r="I186" s="14"/>
      <c r="J186" s="12"/>
    </row>
    <row r="187" spans="1:10" ht="13.2" x14ac:dyDescent="0.25">
      <c r="A187" s="1"/>
      <c r="B187" s="1"/>
      <c r="C187" s="9"/>
      <c r="D187" s="8"/>
      <c r="E187" s="9"/>
      <c r="F187" s="10"/>
      <c r="G187" s="11"/>
      <c r="H187" s="13"/>
      <c r="I187" s="14"/>
      <c r="J187" s="12"/>
    </row>
    <row r="188" spans="1:10" ht="13.2" x14ac:dyDescent="0.25">
      <c r="A188" s="1"/>
      <c r="B188" s="1"/>
      <c r="C188" s="9"/>
      <c r="D188" s="8"/>
      <c r="E188" s="9"/>
      <c r="F188" s="10"/>
      <c r="G188" s="11"/>
      <c r="H188" s="13"/>
      <c r="I188" s="14"/>
      <c r="J188" s="12"/>
    </row>
    <row r="189" spans="1:10" ht="13.2" x14ac:dyDescent="0.25">
      <c r="A189" s="1"/>
      <c r="B189" s="1"/>
      <c r="C189" s="9"/>
      <c r="D189" s="8"/>
      <c r="E189" s="9"/>
      <c r="F189" s="10"/>
      <c r="G189" s="11"/>
      <c r="H189" s="13"/>
      <c r="I189" s="14"/>
      <c r="J189" s="12"/>
    </row>
    <row r="190" spans="1:10" ht="13.2" x14ac:dyDescent="0.25">
      <c r="A190" s="1"/>
      <c r="B190" s="1"/>
      <c r="C190" s="9"/>
      <c r="D190" s="8"/>
      <c r="E190" s="9"/>
      <c r="F190" s="10"/>
      <c r="G190" s="11"/>
      <c r="H190" s="13"/>
      <c r="I190" s="14"/>
      <c r="J190" s="12"/>
    </row>
    <row r="191" spans="1:10" ht="13.2" x14ac:dyDescent="0.25">
      <c r="A191" s="1"/>
      <c r="B191" s="1"/>
      <c r="C191" s="9"/>
      <c r="D191" s="8"/>
      <c r="E191" s="9"/>
      <c r="F191" s="10"/>
      <c r="G191" s="11"/>
      <c r="H191" s="13"/>
      <c r="I191" s="14"/>
      <c r="J191" s="12"/>
    </row>
    <row r="192" spans="1:10" ht="13.2" x14ac:dyDescent="0.25">
      <c r="A192" s="1"/>
      <c r="B192" s="1"/>
      <c r="C192" s="9"/>
      <c r="D192" s="8"/>
      <c r="E192" s="9"/>
      <c r="F192" s="10"/>
      <c r="G192" s="11"/>
      <c r="H192" s="13"/>
      <c r="I192" s="14"/>
      <c r="J192" s="12"/>
    </row>
    <row r="193" spans="1:10" ht="13.2" x14ac:dyDescent="0.25">
      <c r="A193" s="1"/>
      <c r="B193" s="1"/>
      <c r="C193" s="9"/>
      <c r="D193" s="8"/>
      <c r="E193" s="9"/>
      <c r="F193" s="10"/>
      <c r="G193" s="11"/>
      <c r="H193" s="13"/>
      <c r="I193" s="14"/>
      <c r="J193" s="12"/>
    </row>
    <row r="194" spans="1:10" ht="13.2" x14ac:dyDescent="0.25">
      <c r="A194" s="1"/>
      <c r="B194" s="1"/>
      <c r="C194" s="9"/>
      <c r="D194" s="8"/>
      <c r="E194" s="9"/>
      <c r="F194" s="10"/>
      <c r="G194" s="11"/>
      <c r="H194" s="13"/>
      <c r="I194" s="14"/>
      <c r="J194" s="12"/>
    </row>
    <row r="195" spans="1:10" ht="13.2" x14ac:dyDescent="0.25">
      <c r="A195" s="1"/>
      <c r="B195" s="1"/>
      <c r="C195" s="9"/>
      <c r="D195" s="8"/>
      <c r="E195" s="9"/>
      <c r="F195" s="10"/>
      <c r="G195" s="11"/>
      <c r="H195" s="13"/>
      <c r="I195" s="14"/>
      <c r="J195" s="12"/>
    </row>
    <row r="196" spans="1:10" ht="13.2" x14ac:dyDescent="0.25">
      <c r="A196" s="1"/>
      <c r="B196" s="1"/>
      <c r="C196" s="9"/>
      <c r="D196" s="8"/>
      <c r="E196" s="9"/>
      <c r="F196" s="10"/>
      <c r="G196" s="11"/>
      <c r="H196" s="13"/>
      <c r="I196" s="14"/>
      <c r="J196" s="12"/>
    </row>
    <row r="197" spans="1:10" ht="13.2" x14ac:dyDescent="0.25">
      <c r="A197" s="1"/>
      <c r="B197" s="1"/>
      <c r="C197" s="9"/>
      <c r="D197" s="8"/>
      <c r="E197" s="9"/>
      <c r="F197" s="10"/>
      <c r="G197" s="11"/>
      <c r="H197" s="13"/>
      <c r="I197" s="14"/>
      <c r="J197" s="12"/>
    </row>
    <row r="198" spans="1:10" ht="13.2" x14ac:dyDescent="0.25">
      <c r="A198" s="1"/>
      <c r="B198" s="1"/>
      <c r="C198" s="9"/>
      <c r="D198" s="8"/>
      <c r="E198" s="9"/>
      <c r="F198" s="10"/>
      <c r="G198" s="11"/>
      <c r="H198" s="13"/>
      <c r="I198" s="14"/>
      <c r="J198" s="12"/>
    </row>
    <row r="199" spans="1:10" ht="13.2" x14ac:dyDescent="0.25">
      <c r="A199" s="1"/>
      <c r="B199" s="1"/>
      <c r="C199" s="9"/>
      <c r="D199" s="8"/>
      <c r="E199" s="9"/>
      <c r="F199" s="10"/>
      <c r="G199" s="11"/>
      <c r="H199" s="13"/>
      <c r="I199" s="14"/>
      <c r="J199" s="12"/>
    </row>
    <row r="200" spans="1:10" ht="13.2" x14ac:dyDescent="0.25">
      <c r="A200" s="1"/>
      <c r="B200" s="1"/>
      <c r="C200" s="9"/>
      <c r="D200" s="8"/>
      <c r="E200" s="9"/>
      <c r="F200" s="10"/>
      <c r="G200" s="11"/>
      <c r="H200" s="13"/>
      <c r="I200" s="14"/>
      <c r="J200" s="12"/>
    </row>
    <row r="201" spans="1:10" ht="13.2" x14ac:dyDescent="0.25">
      <c r="A201" s="1"/>
      <c r="B201" s="1"/>
      <c r="C201" s="9"/>
      <c r="D201" s="8"/>
      <c r="E201" s="9"/>
      <c r="F201" s="10"/>
      <c r="G201" s="11"/>
      <c r="H201" s="13"/>
      <c r="I201" s="14"/>
      <c r="J201" s="12"/>
    </row>
    <row r="202" spans="1:10" ht="13.2" x14ac:dyDescent="0.25">
      <c r="A202" s="1"/>
      <c r="B202" s="1"/>
      <c r="C202" s="9"/>
      <c r="D202" s="8"/>
      <c r="E202" s="9"/>
      <c r="F202" s="10"/>
      <c r="G202" s="11"/>
      <c r="H202" s="13"/>
      <c r="I202" s="14"/>
      <c r="J202" s="12"/>
    </row>
    <row r="203" spans="1:10" ht="13.2" x14ac:dyDescent="0.25">
      <c r="A203" s="1"/>
      <c r="B203" s="1"/>
      <c r="C203" s="9"/>
      <c r="D203" s="8"/>
      <c r="E203" s="9"/>
      <c r="F203" s="10"/>
      <c r="G203" s="11"/>
      <c r="H203" s="13"/>
      <c r="I203" s="14"/>
      <c r="J203" s="12"/>
    </row>
    <row r="204" spans="1:10" ht="13.2" x14ac:dyDescent="0.25">
      <c r="A204" s="1"/>
      <c r="B204" s="1"/>
      <c r="C204" s="9"/>
      <c r="D204" s="8"/>
      <c r="E204" s="9"/>
      <c r="F204" s="10"/>
      <c r="G204" s="11"/>
      <c r="H204" s="13"/>
      <c r="I204" s="14"/>
      <c r="J204" s="12"/>
    </row>
    <row r="205" spans="1:10" ht="13.2" x14ac:dyDescent="0.25">
      <c r="A205" s="1"/>
      <c r="B205" s="1"/>
      <c r="C205" s="9"/>
      <c r="D205" s="8"/>
      <c r="E205" s="9"/>
      <c r="F205" s="10"/>
      <c r="G205" s="11"/>
      <c r="H205" s="13"/>
      <c r="I205" s="14"/>
      <c r="J205" s="12"/>
    </row>
    <row r="206" spans="1:10" ht="13.2" x14ac:dyDescent="0.25">
      <c r="A206" s="1"/>
      <c r="B206" s="1"/>
      <c r="C206" s="9"/>
      <c r="D206" s="8"/>
      <c r="E206" s="9"/>
      <c r="F206" s="10"/>
      <c r="G206" s="11"/>
      <c r="H206" s="13"/>
      <c r="I206" s="14"/>
      <c r="J206" s="12"/>
    </row>
    <row r="207" spans="1:10" ht="13.2" x14ac:dyDescent="0.25">
      <c r="A207" s="1"/>
      <c r="B207" s="1"/>
      <c r="C207" s="9"/>
      <c r="D207" s="8"/>
      <c r="E207" s="9"/>
      <c r="F207" s="10"/>
      <c r="G207" s="11"/>
      <c r="H207" s="13"/>
      <c r="I207" s="14"/>
      <c r="J207" s="12"/>
    </row>
    <row r="208" spans="1:10" ht="13.2" x14ac:dyDescent="0.25">
      <c r="A208" s="1"/>
      <c r="B208" s="1"/>
      <c r="C208" s="9"/>
      <c r="D208" s="8"/>
      <c r="E208" s="9"/>
      <c r="F208" s="10"/>
      <c r="G208" s="11"/>
      <c r="H208" s="13"/>
      <c r="I208" s="14"/>
      <c r="J208" s="12"/>
    </row>
    <row r="209" spans="1:10" ht="13.2" x14ac:dyDescent="0.25">
      <c r="A209" s="1"/>
      <c r="B209" s="1"/>
      <c r="C209" s="9"/>
      <c r="D209" s="8"/>
      <c r="E209" s="9"/>
      <c r="F209" s="10"/>
      <c r="G209" s="11"/>
      <c r="H209" s="13"/>
      <c r="I209" s="14"/>
      <c r="J209" s="12"/>
    </row>
    <row r="210" spans="1:10" ht="13.2" x14ac:dyDescent="0.25">
      <c r="A210" s="1"/>
      <c r="B210" s="1"/>
      <c r="C210" s="9"/>
      <c r="D210" s="8"/>
      <c r="E210" s="9"/>
      <c r="F210" s="10"/>
      <c r="G210" s="11"/>
      <c r="H210" s="13"/>
      <c r="I210" s="14"/>
      <c r="J210" s="12"/>
    </row>
    <row r="211" spans="1:10" ht="13.2" x14ac:dyDescent="0.25">
      <c r="A211" s="1"/>
      <c r="B211" s="1"/>
      <c r="C211" s="9"/>
      <c r="D211" s="8"/>
      <c r="E211" s="9"/>
      <c r="F211" s="10"/>
      <c r="G211" s="11"/>
      <c r="H211" s="13"/>
      <c r="I211" s="14"/>
      <c r="J211" s="12"/>
    </row>
    <row r="212" spans="1:10" ht="13.2" x14ac:dyDescent="0.25">
      <c r="A212" s="1"/>
      <c r="B212" s="1"/>
      <c r="C212" s="9"/>
      <c r="D212" s="8"/>
      <c r="E212" s="9"/>
      <c r="F212" s="10"/>
      <c r="G212" s="11"/>
      <c r="H212" s="13"/>
      <c r="I212" s="14"/>
      <c r="J212" s="12"/>
    </row>
    <row r="213" spans="1:10" ht="13.2" x14ac:dyDescent="0.25">
      <c r="A213" s="1"/>
      <c r="B213" s="1"/>
      <c r="C213" s="9"/>
      <c r="D213" s="8"/>
      <c r="E213" s="9"/>
      <c r="F213" s="10"/>
      <c r="G213" s="11"/>
      <c r="H213" s="13"/>
      <c r="I213" s="14"/>
      <c r="J213" s="12"/>
    </row>
    <row r="214" spans="1:10" ht="13.2" x14ac:dyDescent="0.25">
      <c r="A214" s="1"/>
      <c r="B214" s="1"/>
      <c r="C214" s="9"/>
      <c r="D214" s="8"/>
      <c r="E214" s="9"/>
      <c r="F214" s="10"/>
      <c r="G214" s="11"/>
      <c r="H214" s="13"/>
      <c r="I214" s="14"/>
      <c r="J214" s="12"/>
    </row>
    <row r="215" spans="1:10" ht="13.2" x14ac:dyDescent="0.25">
      <c r="A215" s="1"/>
      <c r="B215" s="1"/>
      <c r="C215" s="9"/>
      <c r="D215" s="8"/>
      <c r="E215" s="9"/>
      <c r="F215" s="10"/>
      <c r="G215" s="11"/>
      <c r="H215" s="13"/>
      <c r="I215" s="14"/>
      <c r="J215" s="12"/>
    </row>
    <row r="216" spans="1:10" ht="13.2" x14ac:dyDescent="0.25">
      <c r="A216" s="1"/>
      <c r="B216" s="1"/>
      <c r="C216" s="9"/>
      <c r="D216" s="8"/>
      <c r="E216" s="9"/>
      <c r="F216" s="10"/>
      <c r="G216" s="11"/>
      <c r="H216" s="13"/>
      <c r="I216" s="14"/>
      <c r="J216" s="12"/>
    </row>
    <row r="217" spans="1:10" ht="13.2" x14ac:dyDescent="0.25">
      <c r="A217" s="1"/>
      <c r="B217" s="1"/>
      <c r="C217" s="9"/>
      <c r="D217" s="8"/>
      <c r="E217" s="9"/>
      <c r="F217" s="10"/>
      <c r="G217" s="11"/>
      <c r="H217" s="13"/>
      <c r="I217" s="14"/>
      <c r="J21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NBA Csoport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Árva Mátyás</dc:creator>
  <cp:lastModifiedBy>Árva Mátyás</cp:lastModifiedBy>
  <dcterms:created xsi:type="dcterms:W3CDTF">2025-01-31T09:13:43Z</dcterms:created>
  <dcterms:modified xsi:type="dcterms:W3CDTF">2025-02-28T10:22:05Z</dcterms:modified>
</cp:coreProperties>
</file>